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465" activeTab="10"/>
  </bookViews>
  <sheets>
    <sheet name="ทำเอง" sheetId="1" r:id="rId1"/>
    <sheet name="เพิ่มแผน" sheetId="3" r:id="rId2"/>
    <sheet name="แบบ ผ. 03 1" sheetId="2" r:id="rId3"/>
    <sheet name="อบจ." sheetId="10" r:id="rId4"/>
    <sheet name="1.1" sheetId="4" r:id="rId5"/>
    <sheet name="1.2" sheetId="5" r:id="rId6"/>
    <sheet name="1.3" sheetId="6" r:id="rId7"/>
    <sheet name="3.3" sheetId="9" r:id="rId8"/>
    <sheet name="3.4" sheetId="7" r:id="rId9"/>
    <sheet name="4.1" sheetId="12" r:id="rId10"/>
    <sheet name="4.2" sheetId="8" r:id="rId11"/>
    <sheet name="Sheet1" sheetId="11" r:id="rId12"/>
  </sheets>
  <definedNames>
    <definedName name="_xlnm.Print_Titles" localSheetId="4">'1.1'!$1:$11</definedName>
    <definedName name="_xlnm.Print_Titles" localSheetId="5">'1.2'!$1:$11</definedName>
    <definedName name="_xlnm.Print_Titles" localSheetId="6">'1.3'!$1:$11</definedName>
    <definedName name="_xlnm.Print_Titles" localSheetId="9">'4.1'!$1:$11</definedName>
    <definedName name="_xlnm.Print_Titles" localSheetId="10">'4.2'!$1:$11</definedName>
    <definedName name="_xlnm.Print_Titles" localSheetId="2">'แบบ ผ. 03 1'!$1:$8</definedName>
    <definedName name="_xlnm.Print_Titles" localSheetId="1">เพิ่มแผน!$1:$2</definedName>
    <definedName name="_xlnm.Print_Titles" localSheetId="3">อบจ.!$1:$11</definedName>
  </definedNames>
  <calcPr calcId="124519"/>
</workbook>
</file>

<file path=xl/calcChain.xml><?xml version="1.0" encoding="utf-8"?>
<calcChain xmlns="http://schemas.openxmlformats.org/spreadsheetml/2006/main">
  <c r="H23" i="12"/>
  <c r="G23"/>
  <c r="F23"/>
  <c r="E23"/>
  <c r="F48" i="9"/>
  <c r="G48"/>
  <c r="H48"/>
  <c r="E48"/>
  <c r="H114" i="10"/>
  <c r="G114"/>
  <c r="F114"/>
  <c r="E114"/>
  <c r="E23" i="8"/>
  <c r="F23"/>
  <c r="G23"/>
  <c r="H23"/>
  <c r="E23" i="7"/>
  <c r="F23"/>
  <c r="G23"/>
  <c r="H23"/>
  <c r="E36" i="6"/>
  <c r="F36"/>
  <c r="G36"/>
  <c r="H36"/>
  <c r="E49" i="5"/>
  <c r="F49"/>
  <c r="G49"/>
  <c r="H49"/>
  <c r="E114" i="4"/>
  <c r="F114"/>
  <c r="G114"/>
  <c r="H114"/>
  <c r="F12" i="6"/>
  <c r="G12" s="1"/>
  <c r="H12" s="1"/>
  <c r="F16" i="7"/>
  <c r="G16" s="1"/>
  <c r="H16" s="1"/>
  <c r="H12"/>
  <c r="G12"/>
  <c r="F12"/>
  <c r="H30" i="5"/>
  <c r="G30"/>
  <c r="F30"/>
  <c r="D42" i="3"/>
  <c r="I78" i="2"/>
</calcChain>
</file>

<file path=xl/sharedStrings.xml><?xml version="1.0" encoding="utf-8"?>
<sst xmlns="http://schemas.openxmlformats.org/spreadsheetml/2006/main" count="1473" uniqueCount="432">
  <si>
    <t>รายละเอียดโครงการพัฒนา</t>
  </si>
  <si>
    <t>แผนพัฒนาท้องถิ่นสี่ปี (พ.ศ.2561-2564)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</si>
  <si>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</si>
  <si>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</si>
  <si>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</si>
  <si>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</si>
  <si>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</si>
  <si>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</si>
  <si>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</si>
  <si>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</si>
  <si>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</si>
  <si>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</si>
  <si>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</si>
  <si>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</si>
  <si>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รับผิดชอบหลัก</t>
  </si>
  <si>
    <t>ตำบลเวียงตาล</t>
  </si>
  <si>
    <t>อำเภอห้างฉัตร</t>
  </si>
  <si>
    <t>จังหวัดลำปาง</t>
  </si>
  <si>
    <t>ยาว 1,000 เมตร</t>
  </si>
  <si>
    <t>บ้านหัววัง หมู่ที่ 5</t>
  </si>
  <si>
    <t>ยาว 800 เมตร</t>
  </si>
  <si>
    <t>ยาว 20 เมตร</t>
  </si>
  <si>
    <t>บ้านดอนหัววัง</t>
  </si>
  <si>
    <t>ยาว 700 เมตร</t>
  </si>
  <si>
    <t>เพื่อให้ประชาชน</t>
  </si>
  <si>
    <t>สะดวก</t>
  </si>
  <si>
    <t>ร้อยละ 70</t>
  </si>
  <si>
    <t>ของผู้ใช้</t>
  </si>
  <si>
    <t>ถนนมีความ</t>
  </si>
  <si>
    <t>รวดเร็ว</t>
  </si>
  <si>
    <t>อบจ.</t>
  </si>
  <si>
    <t>องค์การบริหารส่วนตำบลเวียงตาล</t>
  </si>
  <si>
    <t>รวม</t>
  </si>
  <si>
    <t>4 โครงการ</t>
  </si>
  <si>
    <t xml:space="preserve"> -</t>
  </si>
  <si>
    <t xml:space="preserve"> - </t>
  </si>
  <si>
    <t>ยุทธศาสตร์</t>
  </si>
  <si>
    <t>จังหวัด</t>
  </si>
  <si>
    <t>การพัฒนา</t>
  </si>
  <si>
    <t>ของ อปท.</t>
  </si>
  <si>
    <t>ในเขต</t>
  </si>
  <si>
    <t>(อปท.)</t>
  </si>
  <si>
    <t>แผนงาน</t>
  </si>
  <si>
    <t>(ผลผลิตของ</t>
  </si>
  <si>
    <t>โครงการ)</t>
  </si>
  <si>
    <t>ที่ขอ</t>
  </si>
  <si>
    <t>ประสาน</t>
  </si>
  <si>
    <t>โครงการก่อสร้าง</t>
  </si>
  <si>
    <t>ถนนคอนกรีต</t>
  </si>
  <si>
    <t>เสริมเหล็ก</t>
  </si>
  <si>
    <t>บริเวณปากทาง</t>
  </si>
  <si>
    <t>เข้าหมู่บ้าน</t>
  </si>
  <si>
    <t>ยางอ้อย ถึง</t>
  </si>
  <si>
    <t>สามแยกหน้าวัด</t>
  </si>
  <si>
    <t>บ้านยางอ้อย</t>
  </si>
  <si>
    <t>หมู่ที่ 4</t>
  </si>
  <si>
    <t>ได้มีถนนใช้</t>
  </si>
  <si>
    <t>ในการสัญจร</t>
  </si>
  <si>
    <t>ได้อย่างสะดวก</t>
  </si>
  <si>
    <t>ขนาดถนน</t>
  </si>
  <si>
    <t>กว้าง 5 เมตร</t>
  </si>
  <si>
    <t>ถนนมี</t>
  </si>
  <si>
    <t>มาตรฐาน</t>
  </si>
  <si>
    <t>การสัญจร</t>
  </si>
  <si>
    <t xml:space="preserve">สะดวก </t>
  </si>
  <si>
    <t>ปลอดภัย</t>
  </si>
  <si>
    <t>บริเวณถนน</t>
  </si>
  <si>
    <t>รุ่งโรจน์ เลียบ</t>
  </si>
  <si>
    <t>ลำน้ำแม่ตาล</t>
  </si>
  <si>
    <t xml:space="preserve">กว้าง 8 เมตร </t>
  </si>
  <si>
    <t>สะพานข้ามลำน้ำ</t>
  </si>
  <si>
    <t xml:space="preserve">แม่ตาลน้อย </t>
  </si>
  <si>
    <t>หมู่ที่ 8 (ปางตอง)</t>
  </si>
  <si>
    <t>ได้มีสะพานใช้</t>
  </si>
  <si>
    <t>สะพานกว้าง</t>
  </si>
  <si>
    <t xml:space="preserve">5 เมตร </t>
  </si>
  <si>
    <t>สะพาน</t>
  </si>
  <si>
    <t>มีความ</t>
  </si>
  <si>
    <t>สะพานมี</t>
  </si>
  <si>
    <t>ถนนลาดยาง</t>
  </si>
  <si>
    <t>แอสฟัสติก</t>
  </si>
  <si>
    <t>คอนกรีต</t>
  </si>
  <si>
    <t>(Overlay)</t>
  </si>
  <si>
    <t>สายทาง ลป.</t>
  </si>
  <si>
    <t>และ สายทาง</t>
  </si>
  <si>
    <t>ลป. 3007</t>
  </si>
  <si>
    <t>ลงชื่อ............................................เลขานุการ</t>
  </si>
  <si>
    <t xml:space="preserve">        (นายวุฒิพล   มณฑาทอง)</t>
  </si>
  <si>
    <t xml:space="preserve"> ปลัดองค์การบริหารส่วนตำบลเวียงตาล</t>
  </si>
  <si>
    <t>ลงชื่อ..........................................................ประธาน</t>
  </si>
  <si>
    <t xml:space="preserve">                (นายนิวัฒน์     ปะระมา)</t>
  </si>
  <si>
    <t xml:space="preserve">         นายกองค์การบริหารส่วนตำบลเวียงตาล</t>
  </si>
  <si>
    <t>ตรวจสอบข้อมูลแล้ว สอดคล้องกับยุทธศาสตร์การพัฒนาของ อปท. ในเขตจังหวัด  และกรอบการประสานโครงการพัฒนาของ อปท. ในเขตจังหวัด</t>
  </si>
  <si>
    <t>ลงชื่อ............................................</t>
  </si>
  <si>
    <t xml:space="preserve">      (............................................)</t>
  </si>
  <si>
    <t xml:space="preserve">         ท้องถิ่นอำเภอห้างฉัตร</t>
  </si>
  <si>
    <t>ลงชื่อ............................................................</t>
  </si>
  <si>
    <t xml:space="preserve">       (.........................................................)</t>
  </si>
  <si>
    <t xml:space="preserve">                   นายอำเภอห้างฉัตร</t>
  </si>
  <si>
    <t>สูง 2.00 เมตร</t>
  </si>
  <si>
    <t>หนา 0.15 เมตร</t>
  </si>
  <si>
    <t>องค์การบริหารส่วนตำบลเวียงตาล  อำเภอห้างฉัตร  จังหวัดลำปาง</t>
  </si>
  <si>
    <t>ลำดับที่</t>
  </si>
  <si>
    <t>งบประมาณ</t>
  </si>
  <si>
    <t>ขนาด</t>
  </si>
  <si>
    <t>โครงการซ่อมแซมตลิ่งลำน้ำโดยการเรียงหินในกล่อง</t>
  </si>
  <si>
    <t>(GABION) บริเวณลำน้ำแม่ตาล บ้านสันทราย หมู่ที่ 1</t>
  </si>
  <si>
    <t>ตำบลเวียงตาล อำเภอห้างฉัตร จังหวัดลำปาง</t>
  </si>
  <si>
    <t>ขนาดกว้าง 1.50 เมตร ยาว 30.00 เมตร</t>
  </si>
  <si>
    <t>(GABION) บริเวณลำน้ำแม่ตาล (บ้านเลขที่ 221) หมู่ที่ 1</t>
  </si>
  <si>
    <t>บ้านสันทราย ตำบลเวียงตาล อำเภอห้างฉัตร จังหวัดลำปาง</t>
  </si>
  <si>
    <t>ขนาดกว้าง 1.50 เมตร ยาว 20.00 เมตร</t>
  </si>
  <si>
    <t>(GABION) บริเวณลำน้ำแม่ตาล (บ้านเลขที่ 1/1) หมู่ที่ 1</t>
  </si>
  <si>
    <t xml:space="preserve">สูง 2.00 เมตร </t>
  </si>
  <si>
    <t>(GABION) บริเวณลำน้ำแม่ตาล หมู่ที่ 7 บ้านห้วยเรียน</t>
  </si>
  <si>
    <t>ขนาดกว้าง 1.50 เมตร ยาว 50.00 เมตร</t>
  </si>
  <si>
    <t>(GABION) บริเวณลำน้ำแม่ตาล หมู่ที่ 8 บ้านแม่ตาลน้อย</t>
  </si>
  <si>
    <t>ขนาดกว้าง 1.50 เมตร ยาว 80.00 เมตร</t>
  </si>
  <si>
    <t>โครงการซ่อมแซมถนน คสล. พร้อมขอบคันทาง บริเวณถนน</t>
  </si>
  <si>
    <t>ใต้สะพานทางรถไฟบ้านแม่ตาลน้อย (บ้านเหล่า) หมู่ที่ 8</t>
  </si>
  <si>
    <t>ขนาดกว้าง 4.00 เมตร ยาว 20.00 เมตร</t>
  </si>
  <si>
    <t>ทำการปรับเกลี่ย พร้อมบดอัดแน่น บริเวณบ้านเลขที่ 290 ถึง</t>
  </si>
  <si>
    <t>บ้านเลขที่ 201/1 หมู่ที่ 5 บ้านหัววัง ตำบลเวียงตาล</t>
  </si>
  <si>
    <t>อำเภอห้างฉัตร  จังหวัดลำปาง</t>
  </si>
  <si>
    <t>โครงการซ่อมแซมถนนดินลูกรังโดยทำการถมหินผสมและ</t>
  </si>
  <si>
    <t>ทำการปรับเกลี่ยพร้อมบดอัดแน่น บริเวณเข้าพื้นที่การเกษตร</t>
  </si>
  <si>
    <t>หมู่ที่ 5 บ้านหัววัง (เตาปูน) ตำบลเวียงตาล อำเภอห้างฉัตร</t>
  </si>
  <si>
    <t>โครงการซ่อมแซมถนนดินลูกรังโดยทำการถมดินผสมและ</t>
  </si>
  <si>
    <t>ทำการปรับเกลี่ยพร้อมบดอัดแน่น บริเวณถนนบ้านยางอ้อย</t>
  </si>
  <si>
    <t xml:space="preserve">หมู่ที่ 4 เชื่อม หมู่ที่ 11 </t>
  </si>
  <si>
    <t>9  โครงการ</t>
  </si>
  <si>
    <t>แผนเพิ่มเติม</t>
  </si>
  <si>
    <t>ก. ยุทธศาสตร์จังหวัดลำปางที่...1,2,3.......</t>
  </si>
  <si>
    <t>ข. ยุทธศาสตร์การพัฒนาขององค์กรปกครองส่วนท้องถิ่นในเขตจังหวัด.......1.......</t>
  </si>
  <si>
    <t xml:space="preserve">  1. ยุทธศาสตร์การพัฒนาโครงสร้างพื้นฐาน</t>
  </si>
  <si>
    <t xml:space="preserve">   1.2 การพัฒนาด้านสาธารณูปโภค และสาธารณูปการ</t>
  </si>
  <si>
    <t>ก่อสร้างระบบประปาหมู่บ้าน</t>
  </si>
  <si>
    <t>ขนาดเล็ก/กลางใหญ่</t>
  </si>
  <si>
    <t>ก. ยุทธศาสตร์จังหวัดลำปางที่...4,5,7.......</t>
  </si>
  <si>
    <t>ข. ยุทธศาสตร์การพัฒนาขององค์กรปกครองส่วนท้องถิ่นในเขตจังหวัด.......3.......</t>
  </si>
  <si>
    <t>3. ยุทธศาสตร์การพัฒนาด้านสังคม</t>
  </si>
  <si>
    <t xml:space="preserve">   3.4 การป้องกันรักษาและส่งเสริมสุขภาพอนามัยของประชาชน</t>
  </si>
  <si>
    <t>ก่อสร้างลานกีฬาเอนกประสงค์</t>
  </si>
  <si>
    <t>เพื่อให้ประชาชนในพื้นที่</t>
  </si>
  <si>
    <t>ได้มีน้ำสำหรับอุปโภค</t>
  </si>
  <si>
    <t>บริโภค</t>
  </si>
  <si>
    <t xml:space="preserve"> - ปรับปรุง/ก่อสร้างระบบน้ำ</t>
  </si>
  <si>
    <t>ประปาระบบถังกรอง และระบบ</t>
  </si>
  <si>
    <t>ถังเก็บน้ำใสพร้อมหอถังสูง</t>
  </si>
  <si>
    <t>พื้นที่ตำบลเวียงตาล ดังนี้</t>
  </si>
  <si>
    <t xml:space="preserve"> - บ้านใหม่แม่ปาง หมู่ที่ 3</t>
  </si>
  <si>
    <t>ประชาชนมีน้ำเพื่อ</t>
  </si>
  <si>
    <t>สำหรับการอุปโภค</t>
  </si>
  <si>
    <t>มีน้ำสำหรับ</t>
  </si>
  <si>
    <t>และบริโภค</t>
  </si>
  <si>
    <t>อุปโภค บริโภค</t>
  </si>
  <si>
    <t xml:space="preserve"> - บ้านเหล่า หมู่ที่ 2</t>
  </si>
  <si>
    <t xml:space="preserve"> - บ้านแม่ตาลน้อย หมู่ที่ 8</t>
  </si>
  <si>
    <t xml:space="preserve"> - บ้านทุ่งเกวียน หมู่ที่ 6</t>
  </si>
  <si>
    <t>ศูนย์กีฬาตำบลเวียงตาล</t>
  </si>
  <si>
    <t>มีสถานที่สำหรับเล่นกีฬา</t>
  </si>
  <si>
    <t>หรือออกกำลังกาย</t>
  </si>
  <si>
    <t xml:space="preserve"> - ก่อสร้างลานกีฬาเอนกประสงค์</t>
  </si>
  <si>
    <t xml:space="preserve"> -พัฒนา/ปรับปรุง สนามกีฬา</t>
  </si>
  <si>
    <t>ประชาชนในพื้นที่</t>
  </si>
  <si>
    <t>มีความพึงพอใจ</t>
  </si>
  <si>
    <t>ประชาชน</t>
  </si>
  <si>
    <t>มีสถานที่สำหรับเล่น</t>
  </si>
  <si>
    <t>กีฬาและออกกำลังกาย</t>
  </si>
  <si>
    <t>ทำให้สุขภาพแข็งแรง</t>
  </si>
  <si>
    <t>สำหรับ ประสานโครงการพัฒนาจังหวัด</t>
  </si>
  <si>
    <t xml:space="preserve">   1.1 การก่อสร้าง ปรับปรุง บำรุงรักษาถนน สะพาน</t>
  </si>
  <si>
    <t>เข้าบ้านยางอ้อยเหนือ หมู่ที่ 4</t>
  </si>
  <si>
    <t>ถึงบ้านใหม่แม่ปาง หมู่ที่ 3</t>
  </si>
  <si>
    <t xml:space="preserve"> -ขนาดกว้าง 5 ม. ระยะทาง</t>
  </si>
  <si>
    <t>หรือมีพื้นที่ไม่น้อยกว่า 9,800 ตรม.</t>
  </si>
  <si>
    <t>หรือมีพื้นที่ไม่น้อยกว่า 8,925 ตรม.</t>
  </si>
  <si>
    <t>บริเวณปากทางเข้าหมู่บ้านถึง</t>
  </si>
  <si>
    <t>สะพานข้ามลำน้ำแม่สัน</t>
  </si>
  <si>
    <t>บ้านทุ่งเกวียน หมู่ที่ 6</t>
  </si>
  <si>
    <t>หรือมีพื้นที่ไม่น้อยกว่า 8,896 ตรม.</t>
  </si>
  <si>
    <t>ไหล่ทางข้างละ 0.50 ม.</t>
  </si>
  <si>
    <t>ปรับปรุงถนนหินคลุก สายทาง</t>
  </si>
  <si>
    <t>บ้านหัววัง ถึงห้วยพร้าว บ้านหัววัง</t>
  </si>
  <si>
    <t>หมู่ที่ 5</t>
  </si>
  <si>
    <t xml:space="preserve"> -ขนาดกว้าง 4 ม. ระยะทาง</t>
  </si>
  <si>
    <t>ก่อสร้างถนน คสล.สายทาง ลปถ.</t>
  </si>
  <si>
    <t xml:space="preserve"> 96-002 บ้านเหล่า  หมู่ที่ 2</t>
  </si>
  <si>
    <t>ถึงถนนทางหลวงหมายเลข 11</t>
  </si>
  <si>
    <t>หรือมีพื้นที่ไม่น้อยกว่า 6,000 ตรม.</t>
  </si>
  <si>
    <t>ก่อสร้างถนนลาดยางแอสฟัสท์ติก</t>
  </si>
  <si>
    <t>คอนกรีต (Overlay) สาย ลป.ถ.</t>
  </si>
  <si>
    <t xml:space="preserve"> 96-004 บ้านทุ่งเกวียน หมู่ที่ 6</t>
  </si>
  <si>
    <t>เชื่อมต่อบ้านนาเงิน ตำบลแม่สัน</t>
  </si>
  <si>
    <t>ก่อสร้างถนนดินลูกรัง บริเวณ</t>
  </si>
  <si>
    <t>หลังที่ว่าการอำเภอห้างฉัตร ถึง</t>
  </si>
  <si>
    <t>พื้นที่การเกษตร บ้านดอน หมู่ที่ 10</t>
  </si>
  <si>
    <t>หรือมีพื้นที่ไม่น้อยกว่า 8,815 ตรม.</t>
  </si>
  <si>
    <t>ก่อสร้างถนน คสล.บริเวณปากทาง</t>
  </si>
  <si>
    <t>บ่อขยะถึงถนนสาย ลป 2020</t>
  </si>
  <si>
    <t>หรือมีพื้นที่ไม่น้อยกว่า 1,105 ตรม.</t>
  </si>
  <si>
    <t>ก่อสร้างถนนหินคลุกบดอัดแน่น</t>
  </si>
  <si>
    <t>บริเวณสายทางฌาปณสถาน</t>
  </si>
  <si>
    <t>บ้านยางอ้อยใต้ หมู่ที่ 11 ถึง</t>
  </si>
  <si>
    <t>ถนนทางหลวงหมายเลข 11</t>
  </si>
  <si>
    <t>คอนกรีต (Overlay) สายบ้านสันทราย</t>
  </si>
  <si>
    <t>หมู่ที่ 1 เชื่อมต่อบ้านยางอ้อย หมู่ที่ 4</t>
  </si>
  <si>
    <t>การสัญจรที่สะดวก</t>
  </si>
  <si>
    <t>หรือมีพื้นที่ไม่น้อยกว่า 15,000 ตรม.</t>
  </si>
  <si>
    <t>เพิ่มเติม ครั้งที่ 1</t>
  </si>
  <si>
    <t>เพิ่มเติมครั้งที่ 1</t>
  </si>
  <si>
    <t>ก่อสร้างสนามกีฬาเพื่อสุขภาพบริเวณ</t>
  </si>
  <si>
    <t>ศพด.บ้านสันทราย หมู่ที่ 1</t>
  </si>
  <si>
    <t>ก่อสร้างถนน คสล. บริเวณปากทาง</t>
  </si>
  <si>
    <t>หรือมีพื้นที่ไม่น้อยกว่า 38,356 ตรม.</t>
  </si>
  <si>
    <t>หรือมีพื้นที่ไม่น้อยกว่า 4,800 ตรม.</t>
  </si>
  <si>
    <t xml:space="preserve"> 1,960 เมตร หนา 0.15 เมตร</t>
  </si>
  <si>
    <t xml:space="preserve"> 1,785 เมตร  หนา 0.15 เมตร</t>
  </si>
  <si>
    <t xml:space="preserve"> 2,149 เมตร  หนา 0.15 เมตร</t>
  </si>
  <si>
    <t xml:space="preserve"> 9,598 เมตร หนา 0.15 เมตร</t>
  </si>
  <si>
    <t xml:space="preserve"> 1,785 เมตร หนา 0.15 เมตร</t>
  </si>
  <si>
    <t xml:space="preserve"> 1,400 เมตร หนา 0.15 เมตร</t>
  </si>
  <si>
    <t>1,763  เมตร หนา 0.3 เมตร</t>
  </si>
  <si>
    <t xml:space="preserve"> 221 เมตร หนา 0.15 เมตร</t>
  </si>
  <si>
    <t xml:space="preserve"> 2,500 เมตร  หนา 0.20 เมตร</t>
  </si>
  <si>
    <t>3,000 เมตร  หนา 0.05 เมตร</t>
  </si>
  <si>
    <t xml:space="preserve">หมู่ที่ 1 เชื่อมต่อบ้านปันง้าว </t>
  </si>
  <si>
    <t>ตำบลห้างฉัตร</t>
  </si>
  <si>
    <t>หรือมีพื้นที่ไม่น้อยกว่า 20,000 ตรม.</t>
  </si>
  <si>
    <t>ก่อสร้างถนน คสล. สายทางบ้านใหม่</t>
  </si>
  <si>
    <t>แม่ปาง หมู่ที่ 3 เชื่อมต่อบ้านปันเต้า</t>
  </si>
  <si>
    <t>ตำบลแม่สัน</t>
  </si>
  <si>
    <t>2,000 เมตร  หนา 0.15 เมตร</t>
  </si>
  <si>
    <t xml:space="preserve"> -ขนาดกว้าง 4 เมตร ระยะทาง</t>
  </si>
  <si>
    <t xml:space="preserve"> 1,500 เมตร หนา 0.15 เมตร</t>
  </si>
  <si>
    <t>ก่อสร้างถนน คสล.บริเวณถนนภายใน</t>
  </si>
  <si>
    <t>หมู่บ้าน(สายหนองฮาว) บ้านยางอ้อย</t>
  </si>
  <si>
    <t>300 เมตร  หนา 0.15 เมตร</t>
  </si>
  <si>
    <t>หรือมีพื้นที่ไม่น้อยกว่า 1,200 ตรม.</t>
  </si>
  <si>
    <t>คอนกรีต (Overlay) สายปางหละ</t>
  </si>
  <si>
    <t>บ้านห้วยเรียน หมู่ที่ 7</t>
  </si>
  <si>
    <t>950 เมตร  หนา 0.15 เมตร</t>
  </si>
  <si>
    <t>หรือมีพื้นที่ไม่น้อยกว่า 3,800 ตรม.</t>
  </si>
  <si>
    <t>คอนกรีต (Overlay) บริเวณถนนสาย</t>
  </si>
  <si>
    <t>หน้า รร.เวียงตาลฯถึงเส้นทางไป</t>
  </si>
  <si>
    <t>บ้านยางอ้อยใต้ หมู่ที่ 11</t>
  </si>
  <si>
    <t xml:space="preserve"> 604 เมตร หนา 0.15 เมตร</t>
  </si>
  <si>
    <t>หรือมีพื้นที่ไม่น้อยกว่า 2,416 ตรม.</t>
  </si>
  <si>
    <t>คอนกรีต (Overlay) บริเวณหน้า</t>
  </si>
  <si>
    <t>864 เมตร  หนา 0.15 เมตร</t>
  </si>
  <si>
    <t>หรือมีพื้นที่ไม่น้อยกว่า 3,456 ตรม.</t>
  </si>
  <si>
    <t>เพื่อให้ประชาชนได้มีถนน</t>
  </si>
  <si>
    <t>ใช้ในการสัญจรได้อย่าง</t>
  </si>
  <si>
    <t>สะดวก ปลอดภัย</t>
  </si>
  <si>
    <t>ก่อสร้างระบบส่งน้ำโดยการวางท่อ</t>
  </si>
  <si>
    <t>HDPE บริเวณจุดปล่อยน้ำจาก</t>
  </si>
  <si>
    <t>อ่างห้วยพร้าว ถึง อนุสาวรีย์</t>
  </si>
  <si>
    <t>เจ้าพ่อขุนตาน บ้านหัววัง หมู่ที่ 5</t>
  </si>
  <si>
    <t xml:space="preserve"> -ท่อ HDPE เส้นผ่าศูนย์กลาง 225</t>
  </si>
  <si>
    <t>PN.6 (PE.100) ความยาวรวม</t>
  </si>
  <si>
    <t>1,120 เมตร</t>
  </si>
  <si>
    <t>ก่อสร้างระบบประปาแบบบาดาล</t>
  </si>
  <si>
    <t>ขนาดใหญ่ บ้านดอน หมู่ที่ 10</t>
  </si>
  <si>
    <t xml:space="preserve">   1.3 การก่อสร้าง ปรับปรุง ดูแล รักษาแหล่งน้ำ</t>
  </si>
  <si>
    <t>ก่อสร้างฝายคอนกรีต คสล.กั้นลำน้ำ</t>
  </si>
  <si>
    <t>แม่ตาล บริเวณลำน้ำแม่ตาล</t>
  </si>
  <si>
    <t xml:space="preserve"> -ขนาดสันฝายยาว 25 เมตร</t>
  </si>
  <si>
    <t xml:space="preserve">สูง 150 เมตร </t>
  </si>
  <si>
    <t>จากเหตุอุทกภัย</t>
  </si>
  <si>
    <t>สามารถแก้ไขปัญหา</t>
  </si>
  <si>
    <t xml:space="preserve"> -จัดหาครุภัณฑ์เครื่องออกกำลังกาย</t>
  </si>
  <si>
    <t>กลางแจ้ง</t>
  </si>
  <si>
    <t>ก่อสร้างถนน แอสฟัสท์ติกคอนกรีต</t>
  </si>
  <si>
    <t>ก่อสร้างถนนแอสฟัสท์ติกคอนกรีต</t>
  </si>
  <si>
    <t>บริเวณสายทางซุ้มหมู่บ้านถึง</t>
  </si>
  <si>
    <t>แยกฌาปณสถาน บ้านดอน หมู่ที่ 10</t>
  </si>
  <si>
    <t>แผนพัฒนาท้องถิ่นสี่ปี (พ.ศ.2561-2564) แก้ไข เพิ่มเติม เปลี่ยนแปลง ครั้งที่ 1 พ.ศ.2561</t>
  </si>
  <si>
    <t>4. ยุทธศาสตร์การพัฒนาด้านเศรษฐกิจ</t>
  </si>
  <si>
    <t xml:space="preserve">   4.2 การส่งเสริมการตลาดและการใช้สินค้าท้องถิ่น</t>
  </si>
  <si>
    <t>ก. ยุทธศาสตร์จังหวัดลำปางที่…2,3.......</t>
  </si>
  <si>
    <t>ข. ยุทธศาสตร์การพัฒนาขององค์กรปกครองส่วนท้องถิ่นในเขตจังหวัด.......4.......</t>
  </si>
  <si>
    <t xml:space="preserve">   3.3 การส่งเสริมศิลปวัฒนธรรม ประเพณี และภูมิปัญญาท้องถิ่น</t>
  </si>
  <si>
    <t>ก่อสร้างสะพาน ข้ามลำน้ำแม่ตาล</t>
  </si>
  <si>
    <t>พัฒนาอุทยานประวัติศาสตร์</t>
  </si>
  <si>
    <t>พัฒนาศูนย์ศาสตราวุธโบราณ</t>
  </si>
  <si>
    <t>บ้านเหล่า หมู่ที่ 2</t>
  </si>
  <si>
    <t>(เวียงตาล เอาท์เลท)</t>
  </si>
  <si>
    <t>เพื่อให้ประชาชนได้มีสะพาน</t>
  </si>
  <si>
    <t xml:space="preserve"> -ขนาดกว้าง 5 ม. ยาว 20 ม.</t>
  </si>
  <si>
    <t>ก่อสร้างสะพานข้ามลำน้ำแม่ตาล</t>
  </si>
  <si>
    <t>ทางไปปางหละ บ้านห้วยเรียน หมู่ที่ 7</t>
  </si>
  <si>
    <t>(ปางตอง) บ้านแม่ตาลน้อย หมู่ที่ 8</t>
  </si>
  <si>
    <t xml:space="preserve"> -ขนาดกว้าง 4 ม. ยาว 15 ม.</t>
  </si>
  <si>
    <t>เพื่อใช้เป็นศูนย์จำหน่าย</t>
  </si>
  <si>
    <t>สินค้าผลิตภัณฑ์ตำบล</t>
  </si>
  <si>
    <t xml:space="preserve"> -ก่อสร้างที่จอดรถ สำหรับ</t>
  </si>
  <si>
    <t>นักท่องเที่ยว</t>
  </si>
  <si>
    <t>เพื่อพัฒนาปรับปรุง</t>
  </si>
  <si>
    <t>อุทยานประวัติศาสตร์</t>
  </si>
  <si>
    <t xml:space="preserve">เจ้าพ่อขุนตาน </t>
  </si>
  <si>
    <t>ศูนย์ศาสตราวุธ</t>
  </si>
  <si>
    <t xml:space="preserve"> -ก่อสร้างอาคารเอนกประสงค์</t>
  </si>
  <si>
    <t xml:space="preserve"> -ก่อสร้างป้ายศูนย์ฯ</t>
  </si>
  <si>
    <t>สถานที่ได้รับการ</t>
  </si>
  <si>
    <t>ปรับปรุงดูแลรักษา</t>
  </si>
  <si>
    <t>เป็นที่ดึงดูดใจของ</t>
  </si>
  <si>
    <t>ก่อสร้างระบบกรองน้ำขนาดใหญ่</t>
  </si>
  <si>
    <t>บ้านแม่ตาลน้อย หมู่ที่ 8</t>
  </si>
  <si>
    <t>ขุดลอกลำน้ำแม่ตาล</t>
  </si>
  <si>
    <t xml:space="preserve"> -บริเวณลำน้ำแม่ตาล หมู่ที่ 8</t>
  </si>
  <si>
    <t xml:space="preserve"> -บริเวณลำน้ำแม่ตาล หมู่ที่ 9</t>
  </si>
  <si>
    <t xml:space="preserve"> -ขนาดกว้าง 4 ม. ยาว 1,000 ม.</t>
  </si>
  <si>
    <t>บริเวณที่ทำการองค์การบริหาร</t>
  </si>
  <si>
    <t>ส่วนตำบลเวียงตาล</t>
  </si>
  <si>
    <t>ปรับปรุงศูนย์จำหน่ายสินค้า</t>
  </si>
  <si>
    <t>มีสถานที่</t>
  </si>
  <si>
    <t>มีศูนย์จำหน่ายสินค้า</t>
  </si>
  <si>
    <t>จำหน่ายสินค้า</t>
  </si>
  <si>
    <t>ประชาชนมีความ</t>
  </si>
  <si>
    <t>พึงพอใจ</t>
  </si>
  <si>
    <t xml:space="preserve"> - ปรับปรุงศูนย์จำหน่ายสินค้า</t>
  </si>
  <si>
    <t>เพื่อการกักเก็บน้ำ</t>
  </si>
  <si>
    <t>และป้องกันปัญหาจาก</t>
  </si>
  <si>
    <t>เหตุอุทกภัย</t>
  </si>
  <si>
    <t>แผนพัฒนาท้องถิ่นสี่ปี (พ.ศ.2561-2564) การแก้ไข เพิ่มเติม เปลี่ยนแปลง ครั้งที่ 1 พ.ศ.2561</t>
  </si>
  <si>
    <t>สถานที่ได้รับ</t>
  </si>
  <si>
    <t>การดูแล</t>
  </si>
  <si>
    <t xml:space="preserve"> -บริเวณลำน้ำแม่ตาล หมู่ที่ 7</t>
  </si>
  <si>
    <t>มีความสะดวก</t>
  </si>
  <si>
    <t>ประชาชนพึงพอใจ</t>
  </si>
  <si>
    <t>พื้นที่ได้รับการ</t>
  </si>
  <si>
    <t>ป้องกัน</t>
  </si>
  <si>
    <t>มีสถานที่ออกกำลังกาย</t>
  </si>
  <si>
    <t>ระยะทาง 1,500 เมตร</t>
  </si>
  <si>
    <t>เพื่อปรับปรุงคุณภาพน้ำ</t>
  </si>
  <si>
    <t>สำหรับอุปโภค-บริโภค</t>
  </si>
  <si>
    <t xml:space="preserve"> -ก่อสร้างบ่อกรองน้ำขนาดใหญ่</t>
  </si>
  <si>
    <t>ก่อสร้างถนน คสล.บริเวณถนน</t>
  </si>
  <si>
    <t>รุ่งโรจน์ บ้านหัววัง หมู่ที่ 5</t>
  </si>
  <si>
    <t xml:space="preserve"> -ขนาดกว้าง 5 ม. ยาว 450 ม.</t>
  </si>
  <si>
    <t>บริเวณบ้านเลขที่ 33 - 1 บ้านเหล่า</t>
  </si>
  <si>
    <t>หมู่ที่ 2</t>
  </si>
  <si>
    <t xml:space="preserve"> -ขนาดกว้าง 5 ม. ยาว 500 ม.</t>
  </si>
  <si>
    <t>หนา 0.15 ม. หรือมีพื้นที่</t>
  </si>
  <si>
    <t>ไม่น้อยกว่า 2,500 ตรม.</t>
  </si>
  <si>
    <t>หรือมีพื้นที่ไม่น้อยกว่า 10,000 ตรม.</t>
  </si>
  <si>
    <t>หนา 0.15 ม. หรือมีพื้นที่ไม่น้อยกว่า</t>
  </si>
  <si>
    <t xml:space="preserve"> 2,250 ตรม.</t>
  </si>
  <si>
    <t>กรมชลประทาน</t>
  </si>
  <si>
    <t>กรมส่งเสริมฯ</t>
  </si>
  <si>
    <t xml:space="preserve"> -บริเวณอ่างเก็บน้ำบ้านห้วยเรียน</t>
  </si>
  <si>
    <t>หมู่ที่ 7</t>
  </si>
  <si>
    <t xml:space="preserve"> -บริเวณอ่างเก็บน้ำบ้านแม่ตาลน้อย</t>
  </si>
  <si>
    <t>หมู่ที่ 8</t>
  </si>
  <si>
    <t>ปางทราย หมู่ที่ 9</t>
  </si>
  <si>
    <t>บริเวณอ่างเก็บน้ำ</t>
  </si>
  <si>
    <t>บริเวณพื้นที่ตำบลเวียงตาล</t>
  </si>
  <si>
    <t xml:space="preserve"> -บริเวณอ่างเก็บน้ำบ้านปางปง</t>
  </si>
  <si>
    <t>ขุดลอกตะกอนทรายบริเวณ</t>
  </si>
  <si>
    <t>อ่างเก็บน้ำพื้นที่ตำบลเวียงตาล</t>
  </si>
  <si>
    <t>จำนวน 3 หมู่บ้าน ได้แก่</t>
  </si>
  <si>
    <t>บ้านปางปง-ปางทราย หมู่ที่ 9</t>
  </si>
  <si>
    <t>การกักเก็บน้ำที่เพิ่มขึ้น</t>
  </si>
  <si>
    <t>ประชาชนมีน้ำสำหรับ</t>
  </si>
  <si>
    <t>การอุปโภค บริโภค</t>
  </si>
  <si>
    <t>และทำการเกษตร</t>
  </si>
  <si>
    <t>ปริมาณน้ำในอ่าง</t>
  </si>
  <si>
    <t>มีเพิ่มขึ้น</t>
  </si>
  <si>
    <t>ตำบลเวียงตาล จำนวน 3 หมู่บ้าน</t>
  </si>
  <si>
    <t>ได้แก่ บ้านห้วยเรียน หมู่ที่ 7</t>
  </si>
  <si>
    <t>กรมทรัพย์ฯ</t>
  </si>
  <si>
    <t>ฌาปนสถานบ้านยางอ้อย ถึงเส้นทาง</t>
  </si>
  <si>
    <t>ไปบ้านใหม่แม่ปาง หมู่ที่ 3</t>
  </si>
  <si>
    <t>ยุทธศาสตร์ที่ 1 แนวทางที่ 1.3 รวมทั้งสิ้น 3 โครงการ งบประมาณ</t>
  </si>
  <si>
    <t>ยุทธศาสตร์ที่ 3 แนวทางที่ 3.3 รวมทั้งสิ้น 2 โครงการ งบประมาณ</t>
  </si>
  <si>
    <t>(แบบ ผ 05)</t>
  </si>
  <si>
    <t>ยุทธศาสตร์ที่ 1 แนวทางที่ 1.2 รวมทั้งสิ้น  3 โครงการ  งบประมาณ</t>
  </si>
  <si>
    <t>ยุทธศาสตร์ที่ 3 แนวทางที่ 3.4 รวมทั้งสิ้น  2   โครงการ งบประมาณ</t>
  </si>
  <si>
    <t>สำหรับ ประสานโครงการพัฒนาองค์การบริหารส่วนจังหวัด</t>
  </si>
  <si>
    <t xml:space="preserve">ก่อสร้างถนนดินลูกรังบดอัดแน่น </t>
  </si>
  <si>
    <t>บริเวณบ้านเลขที่ 23  ถึงพื้นที่</t>
  </si>
  <si>
    <t>การเกษตร บ้านแม่ตาลน้อย หมู่ที่ 8</t>
  </si>
  <si>
    <t>ก่อสร้างถนนดินลูกรังบดอัดแน่น</t>
  </si>
  <si>
    <t>บริเวณสะพานห้วยหละ - ห้วยปู</t>
  </si>
  <si>
    <t xml:space="preserve"> -ขนาดกว้าง 4 ม. ยาว 2,000 ม.</t>
  </si>
  <si>
    <t>ยุทธศาสตร์ที่ 1 แนวทางที่ 1.1 รวมทั้งสิ้น  23   โครงการ งบประมาณ</t>
  </si>
  <si>
    <t>(แบบ ผ 03)</t>
  </si>
  <si>
    <t>งานก่อสร้างสิ่งอำนวยความ</t>
  </si>
  <si>
    <t xml:space="preserve"> -ลานจอดรถ คสล.พร้อมทางเท้า</t>
  </si>
  <si>
    <t xml:space="preserve"> -ก่อสร้างอาคารศาลาที่พักและบริการประชาชน</t>
  </si>
  <si>
    <t xml:space="preserve"> -ก่อสร้างอาคารห้องน้ำ</t>
  </si>
  <si>
    <t xml:space="preserve"> -ก่อสร้างทางเท้าพื้นผิว คสล.และเส้นทางจราจร</t>
  </si>
  <si>
    <t xml:space="preserve"> -ก่อสร้างต่อเติมปรับปรุงอาคารจัดแสดงประวัติฯ</t>
  </si>
  <si>
    <t xml:space="preserve"> -ก่อสร้างอาคารจัดกิจกรรมเอนกประสงค์</t>
  </si>
  <si>
    <t xml:space="preserve"> -ทางเดินเท้า(Walk) เส้นทางศึกษาประวัติศาสตร์</t>
  </si>
  <si>
    <t xml:space="preserve"> -จัดทำป้ายบอกทาง,ป้ายบอกสถานที่</t>
  </si>
  <si>
    <t xml:space="preserve"> -จัดทำป้ายจราจร</t>
  </si>
  <si>
    <t xml:space="preserve"> -จัดทำป้ายและหลักแสดงแนวเขต</t>
  </si>
  <si>
    <t xml:space="preserve"> -งานปรับปรุงภูมิทัศน์สถาปัตยกรรม</t>
  </si>
  <si>
    <t>เพื่อใช้พื้นที่บริเวณ</t>
  </si>
  <si>
    <t>อ่างเก็บน้ำห้วยพร้าว</t>
  </si>
  <si>
    <t>ให้เกิดประโยชน์โดยการ</t>
  </si>
  <si>
    <t>ทำการเกษตรกรรม</t>
  </si>
  <si>
    <t>พัฒนาพื้นที่บริเวณอ่างเก็บน้ำ</t>
  </si>
  <si>
    <t xml:space="preserve">   4.1 การส่งเสริมอาชีพและเพิ่มรายได้ให้แก่ประชาชน</t>
  </si>
  <si>
    <t>ห้วยพร้าว บ้านหัววัง หมู่ที่ 5</t>
  </si>
  <si>
    <t>ยุทธศาสตร์ที่ 4 แนวทางที่ 4.2 จำนวน  1 โครงการ งบประมาณ</t>
  </si>
  <si>
    <t xml:space="preserve"> -การปรับปรุงบำรุงดิน โดยวิธี</t>
  </si>
  <si>
    <t>ธรรมชาติ</t>
  </si>
  <si>
    <t xml:space="preserve"> -การทำระบบสูบน้ำโดยใช้</t>
  </si>
  <si>
    <t>พลังงานแสงอาทิตย์</t>
  </si>
  <si>
    <t xml:space="preserve"> -การจัดทำระบบน้ำหยด</t>
  </si>
  <si>
    <t xml:space="preserve"> -การอบรมการทำปุ๋ยหมัก</t>
  </si>
  <si>
    <t xml:space="preserve"> -การอบรมการทำเกษตร</t>
  </si>
  <si>
    <t>ครบวงจร</t>
  </si>
  <si>
    <t>พื้นที่ได้รับการใช้</t>
  </si>
  <si>
    <t>ประโยชน์ ประชาชน</t>
  </si>
  <si>
    <t>ในพื้นที่มีอาชีพและ</t>
  </si>
  <si>
    <t>มีรายได้เพียงพอ</t>
  </si>
  <si>
    <t>ต่อการดำรงชีพ</t>
  </si>
  <si>
    <t>มีอาชีพและมี</t>
  </si>
  <si>
    <t>รายได้ที่เพิ่มขึ้น</t>
  </si>
  <si>
    <t>เวียงตาล เพื่อให้กลุ่ม</t>
  </si>
  <si>
    <t>เกษตรกรและกลุ่มอาชีพ</t>
  </si>
  <si>
    <t>มีรายได้จากการจำหน่าย</t>
  </si>
  <si>
    <t>สินค้า</t>
  </si>
  <si>
    <t>จากการจำหน่าย</t>
  </si>
  <si>
    <t>เพื่อใช้เป็นสถานที่จำหน่ายสินค้า</t>
  </si>
  <si>
    <t>ผลิตภัณฑ์ชุมชนตำบลเวียงตาล</t>
  </si>
  <si>
    <t>ของกลุ่มเกษตรกรและกลุ่มอาชีพ</t>
  </si>
  <si>
    <t>กลุ่มเกษตรกรและ</t>
  </si>
  <si>
    <t>กลุ่มอาชีพมีรายได้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</si>
</sst>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8">
    <font>
      <sz val="11"/>
      <color theme="1"/>
      <name val="Tahoma"/>
      <family val="2"/>
      <charset val="222"/>
      <scheme val="minor"/>
    </font>
    <font>
      <sz val="14"/>
      <color theme="1"/>
      <name val="TH Niramit AS"/>
    </font>
    <font>
      <b/>
      <sz val="14"/>
      <color theme="1"/>
      <name val="TH Niramit AS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3"/>
      <color theme="1"/>
      <name val="TH Niramit AS"/>
    </font>
    <font>
      <b/>
      <sz val="13"/>
      <color theme="1"/>
      <name val="TH Niramit AS"/>
    </font>
    <font>
      <sz val="13"/>
      <color theme="1"/>
      <name val="Tahoma"/>
      <family val="2"/>
      <charset val="222"/>
      <scheme val="minor"/>
    </font>
    <font>
      <b/>
      <sz val="13"/>
      <color theme="1"/>
      <name val="Tahoma"/>
      <family val="2"/>
      <charset val="222"/>
      <scheme val="minor"/>
    </font>
    <font>
      <sz val="13"/>
      <name val="TH Niramit AS"/>
    </font>
    <font>
      <sz val="13"/>
      <color rgb="FFFF0000"/>
      <name val="TH Niramit AS"/>
    </font>
    <font>
      <sz val="12"/>
      <color theme="1"/>
      <name val="TH Niramit AS"/>
    </font>
    <font>
      <sz val="10"/>
      <color theme="1"/>
      <name val="TH Niramit AS"/>
    </font>
    <font>
      <sz val="11"/>
      <color theme="1"/>
      <name val="TH Niramit AS"/>
    </font>
    <font>
      <sz val="11"/>
      <name val="TH Niramit AS"/>
    </font>
    <font>
      <sz val="12"/>
      <name val="TH Niramit AS"/>
    </font>
    <font>
      <sz val="8"/>
      <color theme="1"/>
      <name val="TH Niramit AS"/>
    </font>
    <font>
      <b/>
      <sz val="11"/>
      <color theme="1"/>
      <name val="TH Niramit AS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187" fontId="5" fillId="0" borderId="2" xfId="1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9" fontId="5" fillId="0" borderId="3" xfId="0" applyNumberFormat="1" applyFont="1" applyBorder="1"/>
    <xf numFmtId="0" fontId="8" fillId="0" borderId="0" xfId="0" applyFont="1"/>
    <xf numFmtId="0" fontId="4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87" fontId="6" fillId="0" borderId="4" xfId="0" applyNumberFormat="1" applyFont="1" applyBorder="1"/>
    <xf numFmtId="0" fontId="5" fillId="0" borderId="0" xfId="0" applyFont="1"/>
    <xf numFmtId="0" fontId="1" fillId="0" borderId="3" xfId="0" applyFont="1" applyBorder="1" applyAlignment="1">
      <alignment horizontal="distributed" vertical="distributed" justifyLastLine="1"/>
    </xf>
    <xf numFmtId="0" fontId="1" fillId="0" borderId="2" xfId="0" applyFont="1" applyBorder="1" applyAlignment="1">
      <alignment horizontal="distributed" vertical="distributed" justifyLastLine="1"/>
    </xf>
    <xf numFmtId="0" fontId="1" fillId="0" borderId="4" xfId="0" applyFont="1" applyBorder="1" applyAlignment="1">
      <alignment horizontal="distributed" vertical="distributed" justifyLastLine="1"/>
    </xf>
    <xf numFmtId="0" fontId="1" fillId="0" borderId="0" xfId="0" applyFont="1" applyBorder="1" applyAlignment="1">
      <alignment horizontal="distributed" vertical="distributed" justifyLastLine="1"/>
    </xf>
    <xf numFmtId="187" fontId="1" fillId="0" borderId="0" xfId="1" applyNumberFormat="1" applyFont="1" applyBorder="1"/>
    <xf numFmtId="0" fontId="2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/>
    <xf numFmtId="187" fontId="1" fillId="0" borderId="3" xfId="1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8" xfId="0" applyFont="1" applyBorder="1" applyAlignment="1"/>
    <xf numFmtId="187" fontId="1" fillId="0" borderId="2" xfId="1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87" fontId="1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distributed" justifyLastLine="1"/>
    </xf>
    <xf numFmtId="187" fontId="2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distributed" vertical="distributed" justifyLastLine="1"/>
    </xf>
    <xf numFmtId="0" fontId="5" fillId="0" borderId="2" xfId="0" applyFont="1" applyBorder="1" applyAlignment="1">
      <alignment horizontal="left" vertical="distributed" justifyLastLine="1"/>
    </xf>
    <xf numFmtId="0" fontId="5" fillId="0" borderId="3" xfId="0" applyFont="1" applyBorder="1" applyAlignment="1">
      <alignment horizontal="left" vertical="distributed" justifyLastLine="1"/>
    </xf>
    <xf numFmtId="0" fontId="5" fillId="0" borderId="3" xfId="0" applyFont="1" applyBorder="1" applyAlignment="1">
      <alignment horizontal="distributed" vertical="distributed" justifyLastLine="1"/>
    </xf>
    <xf numFmtId="0" fontId="5" fillId="0" borderId="3" xfId="0" applyFont="1" applyBorder="1" applyAlignment="1">
      <alignment horizontal="justify"/>
    </xf>
    <xf numFmtId="0" fontId="5" fillId="0" borderId="3" xfId="0" applyFont="1" applyBorder="1" applyAlignment="1">
      <alignment horizontal="distributed" vertical="justify" justifyLastLine="1"/>
    </xf>
    <xf numFmtId="187" fontId="5" fillId="0" borderId="3" xfId="1" applyNumberFormat="1" applyFont="1" applyBorder="1"/>
    <xf numFmtId="0" fontId="5" fillId="0" borderId="4" xfId="0" applyFont="1" applyBorder="1" applyAlignment="1">
      <alignment horizontal="justify"/>
    </xf>
    <xf numFmtId="0" fontId="6" fillId="0" borderId="0" xfId="0" applyFont="1" applyAlignment="1">
      <alignment horizontal="left"/>
    </xf>
    <xf numFmtId="3" fontId="5" fillId="0" borderId="14" xfId="0" applyNumberFormat="1" applyFont="1" applyBorder="1" applyAlignment="1">
      <alignment horizontal="right"/>
    </xf>
    <xf numFmtId="187" fontId="5" fillId="0" borderId="14" xfId="1" applyNumberFormat="1" applyFont="1" applyBorder="1"/>
    <xf numFmtId="0" fontId="5" fillId="0" borderId="2" xfId="0" applyFont="1" applyBorder="1" applyAlignment="1">
      <alignment horizontal="center" vertical="distributed" justifyLastLine="1"/>
    </xf>
    <xf numFmtId="0" fontId="5" fillId="0" borderId="3" xfId="0" applyFont="1" applyBorder="1" applyAlignment="1">
      <alignment horizontal="center" vertical="distributed" justifyLastLine="1"/>
    </xf>
    <xf numFmtId="0" fontId="5" fillId="0" borderId="0" xfId="0" applyFont="1" applyBorder="1" applyAlignment="1">
      <alignment horizontal="justify"/>
    </xf>
    <xf numFmtId="0" fontId="10" fillId="0" borderId="4" xfId="0" applyFont="1" applyBorder="1"/>
    <xf numFmtId="0" fontId="9" fillId="0" borderId="2" xfId="0" applyFont="1" applyBorder="1"/>
    <xf numFmtId="0" fontId="9" fillId="0" borderId="3" xfId="0" applyFont="1" applyBorder="1"/>
    <xf numFmtId="43" fontId="12" fillId="0" borderId="3" xfId="1" applyFont="1" applyBorder="1"/>
    <xf numFmtId="187" fontId="13" fillId="0" borderId="2" xfId="1" applyNumberFormat="1" applyFont="1" applyBorder="1"/>
    <xf numFmtId="187" fontId="13" fillId="0" borderId="3" xfId="1" applyNumberFormat="1" applyFont="1" applyBorder="1"/>
    <xf numFmtId="43" fontId="13" fillId="0" borderId="3" xfId="1" applyFont="1" applyBorder="1"/>
    <xf numFmtId="43" fontId="13" fillId="0" borderId="4" xfId="1" applyFont="1" applyBorder="1"/>
    <xf numFmtId="0" fontId="13" fillId="0" borderId="3" xfId="0" applyFont="1" applyBorder="1"/>
    <xf numFmtId="0" fontId="13" fillId="0" borderId="4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5" fillId="0" borderId="4" xfId="0" applyFont="1" applyBorder="1" applyAlignment="1">
      <alignment horizontal="left" vertical="distributed" justifyLastLine="1"/>
    </xf>
    <xf numFmtId="187" fontId="13" fillId="0" borderId="4" xfId="1" applyNumberFormat="1" applyFont="1" applyBorder="1"/>
    <xf numFmtId="0" fontId="5" fillId="0" borderId="4" xfId="0" applyFont="1" applyBorder="1" applyAlignment="1">
      <alignment horizontal="distributed" vertical="distributed" justifyLastLine="1"/>
    </xf>
    <xf numFmtId="0" fontId="5" fillId="0" borderId="4" xfId="0" applyFont="1" applyBorder="1" applyAlignment="1">
      <alignment horizontal="distributed" vertical="justify" justifyLastLine="1"/>
    </xf>
    <xf numFmtId="0" fontId="5" fillId="0" borderId="2" xfId="0" applyFont="1" applyBorder="1" applyAlignment="1">
      <alignment horizontal="justify"/>
    </xf>
    <xf numFmtId="187" fontId="14" fillId="0" borderId="13" xfId="1" applyNumberFormat="1" applyFont="1" applyBorder="1" applyAlignment="1">
      <alignment horizontal="right"/>
    </xf>
    <xf numFmtId="187" fontId="13" fillId="0" borderId="14" xfId="1" applyNumberFormat="1" applyFont="1" applyBorder="1"/>
    <xf numFmtId="187" fontId="13" fillId="0" borderId="14" xfId="1" applyNumberFormat="1" applyFont="1" applyBorder="1" applyAlignment="1">
      <alignment horizontal="right"/>
    </xf>
    <xf numFmtId="187" fontId="13" fillId="0" borderId="0" xfId="1" applyNumberFormat="1" applyFont="1" applyBorder="1"/>
    <xf numFmtId="187" fontId="13" fillId="0" borderId="9" xfId="1" applyNumberFormat="1" applyFont="1" applyBorder="1"/>
    <xf numFmtId="187" fontId="13" fillId="0" borderId="2" xfId="0" applyNumberFormat="1" applyFont="1" applyBorder="1"/>
    <xf numFmtId="187" fontId="13" fillId="0" borderId="3" xfId="0" applyNumberFormat="1" applyFont="1" applyBorder="1"/>
    <xf numFmtId="187" fontId="15" fillId="0" borderId="13" xfId="1" applyNumberFormat="1" applyFont="1" applyBorder="1" applyAlignment="1">
      <alignment horizontal="right"/>
    </xf>
    <xf numFmtId="0" fontId="15" fillId="0" borderId="2" xfId="0" applyFont="1" applyBorder="1"/>
    <xf numFmtId="0" fontId="11" fillId="0" borderId="3" xfId="0" applyFont="1" applyBorder="1" applyAlignment="1">
      <alignment horizontal="justify"/>
    </xf>
    <xf numFmtId="0" fontId="15" fillId="0" borderId="3" xfId="0" applyFont="1" applyBorder="1"/>
    <xf numFmtId="0" fontId="12" fillId="0" borderId="3" xfId="0" applyFont="1" applyBorder="1" applyAlignment="1">
      <alignment horizontal="center" vertical="distributed" justifyLastLine="1"/>
    </xf>
    <xf numFmtId="187" fontId="13" fillId="0" borderId="15" xfId="1" applyNumberFormat="1" applyFont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vertical="distributed" justifyLastLine="1"/>
    </xf>
    <xf numFmtId="0" fontId="6" fillId="0" borderId="0" xfId="0" applyFont="1" applyAlignment="1">
      <alignment horizontal="center"/>
    </xf>
    <xf numFmtId="187" fontId="14" fillId="0" borderId="2" xfId="1" applyNumberFormat="1" applyFont="1" applyBorder="1" applyAlignment="1">
      <alignment horizontal="right"/>
    </xf>
    <xf numFmtId="187" fontId="13" fillId="0" borderId="3" xfId="1" applyNumberFormat="1" applyFont="1" applyBorder="1" applyAlignment="1">
      <alignment horizontal="right"/>
    </xf>
    <xf numFmtId="0" fontId="9" fillId="0" borderId="2" xfId="0" applyFont="1" applyBorder="1" applyAlignment="1">
      <alignment horizontal="justify"/>
    </xf>
    <xf numFmtId="187" fontId="14" fillId="0" borderId="2" xfId="1" applyNumberFormat="1" applyFont="1" applyBorder="1"/>
    <xf numFmtId="0" fontId="9" fillId="0" borderId="3" xfId="0" applyFont="1" applyBorder="1" applyAlignment="1">
      <alignment horizontal="justify"/>
    </xf>
    <xf numFmtId="187" fontId="14" fillId="0" borderId="3" xfId="1" applyNumberFormat="1" applyFont="1" applyBorder="1"/>
    <xf numFmtId="0" fontId="14" fillId="0" borderId="3" xfId="0" applyFont="1" applyBorder="1"/>
    <xf numFmtId="0" fontId="9" fillId="0" borderId="3" xfId="0" applyFont="1" applyBorder="1" applyAlignment="1">
      <alignment horizontal="left" vertical="distributed" justifyLastLine="1"/>
    </xf>
    <xf numFmtId="0" fontId="9" fillId="0" borderId="4" xfId="0" applyFont="1" applyBorder="1" applyAlignment="1">
      <alignment horizontal="justify"/>
    </xf>
    <xf numFmtId="0" fontId="9" fillId="0" borderId="4" xfId="0" applyFont="1" applyBorder="1"/>
    <xf numFmtId="187" fontId="14" fillId="0" borderId="4" xfId="1" applyNumberFormat="1" applyFont="1" applyBorder="1"/>
    <xf numFmtId="0" fontId="14" fillId="0" borderId="4" xfId="0" applyFont="1" applyBorder="1"/>
    <xf numFmtId="0" fontId="9" fillId="0" borderId="4" xfId="0" applyFont="1" applyBorder="1" applyAlignment="1">
      <alignment horizontal="distributed" vertical="distributed" justifyLastLine="1"/>
    </xf>
    <xf numFmtId="0" fontId="9" fillId="0" borderId="4" xfId="0" applyFont="1" applyBorder="1" applyAlignment="1">
      <alignment horizontal="center"/>
    </xf>
    <xf numFmtId="187" fontId="17" fillId="0" borderId="16" xfId="1" applyNumberFormat="1" applyFont="1" applyBorder="1"/>
    <xf numFmtId="187" fontId="17" fillId="0" borderId="16" xfId="0" applyNumberFormat="1" applyFont="1" applyBorder="1"/>
    <xf numFmtId="0" fontId="6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187" fontId="17" fillId="0" borderId="17" xfId="1" applyNumberFormat="1" applyFont="1" applyBorder="1"/>
    <xf numFmtId="187" fontId="17" fillId="0" borderId="4" xfId="1" applyNumberFormat="1" applyFont="1" applyBorder="1"/>
    <xf numFmtId="187" fontId="17" fillId="0" borderId="4" xfId="0" applyNumberFormat="1" applyFont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19050</xdr:rowOff>
    </xdr:from>
    <xdr:to>
      <xdr:col>14</xdr:col>
      <xdr:colOff>600076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8943975" y="19050"/>
          <a:ext cx="123825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IT๙" pitchFamily="2" charset="-34"/>
              <a:cs typeface="TH NiramitIT๙" pitchFamily="2" charset="-34"/>
            </a:rPr>
            <a:t>แบบ</a:t>
          </a:r>
          <a:r>
            <a:rPr lang="th-TH" sz="1600" baseline="0">
              <a:latin typeface="TH NiramitIT๙" pitchFamily="2" charset="-34"/>
              <a:cs typeface="TH NiramitIT๙" pitchFamily="2" charset="-34"/>
            </a:rPr>
            <a:t>  ผ. 03/1</a:t>
          </a:r>
          <a:endParaRPr lang="th-TH" sz="1600">
            <a:latin typeface="TH NiramitIT๙" pitchFamily="2" charset="-34"/>
            <a:cs typeface="TH NiramitIT๙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790575</xdr:colOff>
      <xdr:row>139</xdr:row>
      <xdr:rowOff>9525</xdr:rowOff>
    </xdr:from>
    <xdr:to>
      <xdr:col>11</xdr:col>
      <xdr:colOff>0</xdr:colOff>
      <xdr:row>140</xdr:row>
      <xdr:rowOff>9525</xdr:rowOff>
    </xdr:to>
    <xdr:sp macro="" textlink="">
      <xdr:nvSpPr>
        <xdr:cNvPr id="2" name="TextBox 1"/>
        <xdr:cNvSpPr txBox="1"/>
      </xdr:nvSpPr>
      <xdr:spPr>
        <a:xfrm>
          <a:off x="9172575" y="35956875"/>
          <a:ext cx="8858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163</xdr:row>
      <xdr:rowOff>9525</xdr:rowOff>
    </xdr:from>
    <xdr:to>
      <xdr:col>11</xdr:col>
      <xdr:colOff>0</xdr:colOff>
      <xdr:row>164</xdr:row>
      <xdr:rowOff>9525</xdr:rowOff>
    </xdr:to>
    <xdr:sp macro="" textlink="">
      <xdr:nvSpPr>
        <xdr:cNvPr id="3" name="TextBox 2"/>
        <xdr:cNvSpPr txBox="1"/>
      </xdr:nvSpPr>
      <xdr:spPr>
        <a:xfrm>
          <a:off x="9172575" y="42129075"/>
          <a:ext cx="8858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790575</xdr:colOff>
      <xdr:row>139</xdr:row>
      <xdr:rowOff>9525</xdr:rowOff>
    </xdr:from>
    <xdr:to>
      <xdr:col>11</xdr:col>
      <xdr:colOff>0</xdr:colOff>
      <xdr:row>140</xdr:row>
      <xdr:rowOff>9525</xdr:rowOff>
    </xdr:to>
    <xdr:sp macro="" textlink="">
      <xdr:nvSpPr>
        <xdr:cNvPr id="9" name="TextBox 8"/>
        <xdr:cNvSpPr txBox="1"/>
      </xdr:nvSpPr>
      <xdr:spPr>
        <a:xfrm>
          <a:off x="9182100" y="37166550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163</xdr:row>
      <xdr:rowOff>9525</xdr:rowOff>
    </xdr:from>
    <xdr:to>
      <xdr:col>11</xdr:col>
      <xdr:colOff>0</xdr:colOff>
      <xdr:row>164</xdr:row>
      <xdr:rowOff>9525</xdr:rowOff>
    </xdr:to>
    <xdr:sp macro="" textlink="">
      <xdr:nvSpPr>
        <xdr:cNvPr id="10" name="TextBox 9"/>
        <xdr:cNvSpPr txBox="1"/>
      </xdr:nvSpPr>
      <xdr:spPr>
        <a:xfrm>
          <a:off x="9182100" y="43395900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790575</xdr:colOff>
      <xdr:row>98</xdr:row>
      <xdr:rowOff>9525</xdr:rowOff>
    </xdr:from>
    <xdr:to>
      <xdr:col>11</xdr:col>
      <xdr:colOff>0</xdr:colOff>
      <xdr:row>99</xdr:row>
      <xdr:rowOff>9525</xdr:rowOff>
    </xdr:to>
    <xdr:sp macro="" textlink="">
      <xdr:nvSpPr>
        <xdr:cNvPr id="2" name="TextBox 1"/>
        <xdr:cNvSpPr txBox="1"/>
      </xdr:nvSpPr>
      <xdr:spPr>
        <a:xfrm>
          <a:off x="9153525" y="25231725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122</xdr:row>
      <xdr:rowOff>9525</xdr:rowOff>
    </xdr:from>
    <xdr:to>
      <xdr:col>11</xdr:col>
      <xdr:colOff>0</xdr:colOff>
      <xdr:row>123</xdr:row>
      <xdr:rowOff>9525</xdr:rowOff>
    </xdr:to>
    <xdr:sp macro="" textlink="">
      <xdr:nvSpPr>
        <xdr:cNvPr id="3" name="TextBox 2"/>
        <xdr:cNvSpPr txBox="1"/>
      </xdr:nvSpPr>
      <xdr:spPr>
        <a:xfrm>
          <a:off x="9153525" y="31403925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146</xdr:row>
      <xdr:rowOff>9525</xdr:rowOff>
    </xdr:from>
    <xdr:to>
      <xdr:col>11</xdr:col>
      <xdr:colOff>0</xdr:colOff>
      <xdr:row>147</xdr:row>
      <xdr:rowOff>9525</xdr:rowOff>
    </xdr:to>
    <xdr:sp macro="" textlink="">
      <xdr:nvSpPr>
        <xdr:cNvPr id="4" name="TextBox 3"/>
        <xdr:cNvSpPr txBox="1"/>
      </xdr:nvSpPr>
      <xdr:spPr>
        <a:xfrm>
          <a:off x="9153525" y="37576125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170</xdr:row>
      <xdr:rowOff>9525</xdr:rowOff>
    </xdr:from>
    <xdr:to>
      <xdr:col>11</xdr:col>
      <xdr:colOff>0</xdr:colOff>
      <xdr:row>171</xdr:row>
      <xdr:rowOff>9525</xdr:rowOff>
    </xdr:to>
    <xdr:sp macro="" textlink="">
      <xdr:nvSpPr>
        <xdr:cNvPr id="5" name="TextBox 4"/>
        <xdr:cNvSpPr txBox="1"/>
      </xdr:nvSpPr>
      <xdr:spPr>
        <a:xfrm>
          <a:off x="9153525" y="43748325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790575</xdr:colOff>
      <xdr:row>98</xdr:row>
      <xdr:rowOff>9525</xdr:rowOff>
    </xdr:from>
    <xdr:to>
      <xdr:col>11</xdr:col>
      <xdr:colOff>0</xdr:colOff>
      <xdr:row>99</xdr:row>
      <xdr:rowOff>9525</xdr:rowOff>
    </xdr:to>
    <xdr:sp macro="" textlink="">
      <xdr:nvSpPr>
        <xdr:cNvPr id="5" name="TextBox 4"/>
        <xdr:cNvSpPr txBox="1"/>
      </xdr:nvSpPr>
      <xdr:spPr>
        <a:xfrm>
          <a:off x="9153525" y="43253025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122</xdr:row>
      <xdr:rowOff>9525</xdr:rowOff>
    </xdr:from>
    <xdr:to>
      <xdr:col>11</xdr:col>
      <xdr:colOff>0</xdr:colOff>
      <xdr:row>123</xdr:row>
      <xdr:rowOff>9525</xdr:rowOff>
    </xdr:to>
    <xdr:sp macro="" textlink="">
      <xdr:nvSpPr>
        <xdr:cNvPr id="6" name="TextBox 5"/>
        <xdr:cNvSpPr txBox="1"/>
      </xdr:nvSpPr>
      <xdr:spPr>
        <a:xfrm>
          <a:off x="9153525" y="49510950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146</xdr:row>
      <xdr:rowOff>9525</xdr:rowOff>
    </xdr:from>
    <xdr:to>
      <xdr:col>11</xdr:col>
      <xdr:colOff>0</xdr:colOff>
      <xdr:row>147</xdr:row>
      <xdr:rowOff>9525</xdr:rowOff>
    </xdr:to>
    <xdr:sp macro="" textlink="">
      <xdr:nvSpPr>
        <xdr:cNvPr id="8" name="TextBox 7"/>
        <xdr:cNvSpPr txBox="1"/>
      </xdr:nvSpPr>
      <xdr:spPr>
        <a:xfrm>
          <a:off x="9153525" y="55740300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  <xdr:twoCellAnchor>
    <xdr:from>
      <xdr:col>9</xdr:col>
      <xdr:colOff>790575</xdr:colOff>
      <xdr:row>170</xdr:row>
      <xdr:rowOff>9525</xdr:rowOff>
    </xdr:from>
    <xdr:to>
      <xdr:col>11</xdr:col>
      <xdr:colOff>0</xdr:colOff>
      <xdr:row>171</xdr:row>
      <xdr:rowOff>9525</xdr:rowOff>
    </xdr:to>
    <xdr:sp macro="" textlink="">
      <xdr:nvSpPr>
        <xdr:cNvPr id="9" name="TextBox 8"/>
        <xdr:cNvSpPr txBox="1"/>
      </xdr:nvSpPr>
      <xdr:spPr>
        <a:xfrm>
          <a:off x="9153525" y="61912500"/>
          <a:ext cx="8382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Niramit AS" pitchFamily="2" charset="-34"/>
              <a:cs typeface="TH Niramit AS" pitchFamily="2" charset="-34"/>
            </a:rPr>
            <a:t>แบบ</a:t>
          </a:r>
          <a:r>
            <a:rPr lang="th-TH" sz="1400" baseline="0">
              <a:latin typeface="TH Niramit AS" pitchFamily="2" charset="-34"/>
              <a:cs typeface="TH Niramit AS" pitchFamily="2" charset="-34"/>
            </a:rPr>
            <a:t>  ผ. 0</a:t>
          </a:r>
          <a:r>
            <a:rPr lang="en-US" sz="1400" baseline="0">
              <a:latin typeface="TH Niramit AS" pitchFamily="2" charset="-34"/>
              <a:cs typeface="TH Niramit AS" pitchFamily="2" charset="-34"/>
            </a:rPr>
            <a:t>5</a:t>
          </a:r>
          <a:endParaRPr lang="th-TH" sz="1400">
            <a:latin typeface="TH Niramit AS" pitchFamily="2" charset="-34"/>
            <a:cs typeface="TH Niramit AS" pitchFamily="2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P10" sqref="P10"/>
    </sheetView>
  </sheetViews>
  <sheetFormatPr defaultRowHeight="22.5"/>
  <cols>
    <col min="1" max="1" width="3.875" style="1" customWidth="1"/>
    <col min="2" max="2" width="18" style="1" customWidth="1"/>
    <col min="3" max="3" width="14.375" style="1" customWidth="1"/>
    <col min="4" max="4" width="18.125" style="1" customWidth="1"/>
    <col min="5" max="9" width="9" style="1"/>
    <col min="10" max="10" width="14.375" style="1" customWidth="1"/>
    <col min="11" max="11" width="15.5" style="1" customWidth="1"/>
    <col min="12" max="16384" width="9" style="1"/>
  </cols>
  <sheetData>
    <row r="1" spans="1:1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>
      <c r="A3" s="148" t="s">
        <v>2</v>
      </c>
      <c r="B3" s="148" t="s">
        <v>3</v>
      </c>
      <c r="C3" s="148" t="s">
        <v>4</v>
      </c>
      <c r="D3" s="2" t="s">
        <v>5</v>
      </c>
      <c r="E3" s="145" t="s">
        <v>7</v>
      </c>
      <c r="F3" s="146"/>
      <c r="G3" s="146"/>
      <c r="H3" s="147"/>
      <c r="I3" s="2" t="s">
        <v>9</v>
      </c>
      <c r="J3" s="2" t="s">
        <v>11</v>
      </c>
      <c r="K3" s="2" t="s">
        <v>13</v>
      </c>
    </row>
    <row r="4" spans="1:11">
      <c r="A4" s="148"/>
      <c r="B4" s="148"/>
      <c r="C4" s="148"/>
      <c r="D4" s="3" t="s">
        <v>6</v>
      </c>
      <c r="E4" s="2">
        <v>2561</v>
      </c>
      <c r="F4" s="2">
        <v>2562</v>
      </c>
      <c r="G4" s="2">
        <v>2563</v>
      </c>
      <c r="H4" s="2">
        <v>2564</v>
      </c>
      <c r="I4" s="3" t="s">
        <v>10</v>
      </c>
      <c r="J4" s="3" t="s">
        <v>12</v>
      </c>
      <c r="K4" s="3" t="s">
        <v>14</v>
      </c>
    </row>
    <row r="5" spans="1:11">
      <c r="A5" s="148"/>
      <c r="B5" s="148"/>
      <c r="C5" s="148"/>
      <c r="D5" s="4"/>
      <c r="E5" s="4" t="s">
        <v>8</v>
      </c>
      <c r="F5" s="4" t="s">
        <v>8</v>
      </c>
      <c r="G5" s="4" t="s">
        <v>8</v>
      </c>
      <c r="H5" s="4" t="s">
        <v>8</v>
      </c>
      <c r="I5" s="4"/>
      <c r="J5" s="4"/>
      <c r="K5" s="4"/>
    </row>
    <row r="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</sheetData>
  <mergeCells count="6">
    <mergeCell ref="E3:H3"/>
    <mergeCell ref="A3:A5"/>
    <mergeCell ref="B3:B5"/>
    <mergeCell ref="C3:C5"/>
    <mergeCell ref="A1:K1"/>
    <mergeCell ref="A2:K2"/>
  </mergeCell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4"/>
  <sheetViews>
    <sheetView view="pageBreakPreview" topLeftCell="A13" zoomScale="136" zoomScaleNormal="118" zoomScaleSheetLayoutView="136" workbookViewId="0">
      <selection activeCell="I18" sqref="I18"/>
    </sheetView>
  </sheetViews>
  <sheetFormatPr defaultRowHeight="20.25"/>
  <cols>
    <col min="1" max="1" width="3.25" style="42" customWidth="1"/>
    <col min="2" max="2" width="23.25" style="42" customWidth="1"/>
    <col min="3" max="3" width="15.87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25" style="42" customWidth="1"/>
    <col min="10" max="10" width="12" style="42" customWidth="1"/>
    <col min="11" max="11" width="9.375" style="42" customWidth="1"/>
    <col min="12" max="16384" width="9" style="42"/>
  </cols>
  <sheetData>
    <row r="1" spans="1:1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44" t="s">
        <v>375</v>
      </c>
      <c r="L1" s="18"/>
    </row>
    <row r="2" spans="1:12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8"/>
    </row>
    <row r="3" spans="1:12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8"/>
    </row>
    <row r="4" spans="1:12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79"/>
    </row>
    <row r="5" spans="1:12">
      <c r="A5" s="18" t="s">
        <v>279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79"/>
    </row>
    <row r="6" spans="1:12">
      <c r="A6" s="18" t="s">
        <v>280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>
      <c r="A7" s="79" t="s">
        <v>277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>
      <c r="A8" s="79" t="s">
        <v>404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2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2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2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2">
      <c r="A12" s="21">
        <v>1</v>
      </c>
      <c r="B12" s="72" t="s">
        <v>403</v>
      </c>
      <c r="C12" s="30" t="s">
        <v>399</v>
      </c>
      <c r="D12" s="30" t="s">
        <v>407</v>
      </c>
      <c r="E12" s="89">
        <v>3000000</v>
      </c>
      <c r="F12" s="89">
        <v>3000000</v>
      </c>
      <c r="G12" s="89">
        <v>3000000</v>
      </c>
      <c r="H12" s="89">
        <v>3000000</v>
      </c>
      <c r="I12" s="82" t="s">
        <v>166</v>
      </c>
      <c r="J12" s="95" t="s">
        <v>415</v>
      </c>
      <c r="K12" s="21" t="s">
        <v>37</v>
      </c>
    </row>
    <row r="13" spans="1:12">
      <c r="A13" s="26"/>
      <c r="B13" s="73" t="s">
        <v>405</v>
      </c>
      <c r="C13" s="32" t="s">
        <v>400</v>
      </c>
      <c r="D13" s="32" t="s">
        <v>408</v>
      </c>
      <c r="E13" s="90"/>
      <c r="F13" s="93"/>
      <c r="G13" s="93"/>
      <c r="H13" s="93"/>
      <c r="I13" s="83" t="s">
        <v>420</v>
      </c>
      <c r="J13" s="96" t="s">
        <v>416</v>
      </c>
      <c r="K13" s="26"/>
    </row>
    <row r="14" spans="1:12">
      <c r="A14" s="26"/>
      <c r="B14" s="73"/>
      <c r="C14" s="76" t="s">
        <v>401</v>
      </c>
      <c r="D14" s="32" t="s">
        <v>409</v>
      </c>
      <c r="E14" s="90"/>
      <c r="F14" s="93"/>
      <c r="G14" s="93"/>
      <c r="H14" s="93"/>
      <c r="I14" s="114" t="s">
        <v>421</v>
      </c>
      <c r="J14" s="96" t="s">
        <v>417</v>
      </c>
      <c r="K14" s="26"/>
    </row>
    <row r="15" spans="1:12">
      <c r="A15" s="26"/>
      <c r="B15" s="73"/>
      <c r="C15" s="76" t="s">
        <v>402</v>
      </c>
      <c r="D15" s="32" t="s">
        <v>410</v>
      </c>
      <c r="E15" s="90"/>
      <c r="F15" s="93"/>
      <c r="G15" s="93"/>
      <c r="H15" s="93"/>
      <c r="I15" s="83"/>
      <c r="J15" s="96" t="s">
        <v>418</v>
      </c>
      <c r="K15" s="26"/>
    </row>
    <row r="16" spans="1:12">
      <c r="A16" s="26"/>
      <c r="B16" s="73"/>
      <c r="C16" s="32"/>
      <c r="D16" s="32" t="s">
        <v>411</v>
      </c>
      <c r="E16" s="90"/>
      <c r="F16" s="109"/>
      <c r="G16" s="109"/>
      <c r="H16" s="109"/>
      <c r="I16" s="83"/>
      <c r="J16" s="96" t="s">
        <v>419</v>
      </c>
      <c r="K16" s="26"/>
    </row>
    <row r="17" spans="1:12">
      <c r="A17" s="26"/>
      <c r="B17" s="73"/>
      <c r="C17" s="32"/>
      <c r="D17" s="32" t="s">
        <v>412</v>
      </c>
      <c r="E17" s="90"/>
      <c r="F17" s="90"/>
      <c r="G17" s="90"/>
      <c r="H17" s="90"/>
      <c r="I17" s="83"/>
      <c r="J17" s="96"/>
      <c r="K17" s="26"/>
    </row>
    <row r="18" spans="1:12">
      <c r="A18" s="26"/>
      <c r="B18" s="73"/>
      <c r="C18" s="32"/>
      <c r="D18" s="32" t="s">
        <v>413</v>
      </c>
      <c r="E18" s="90"/>
      <c r="F18" s="93"/>
      <c r="G18" s="93"/>
      <c r="H18" s="93"/>
      <c r="I18" s="83"/>
      <c r="J18" s="96"/>
      <c r="K18" s="26"/>
    </row>
    <row r="19" spans="1:12">
      <c r="A19" s="26"/>
      <c r="B19" s="75"/>
      <c r="C19" s="76"/>
      <c r="D19" s="32" t="s">
        <v>414</v>
      </c>
      <c r="E19" s="90"/>
      <c r="F19" s="93"/>
      <c r="G19" s="93"/>
      <c r="H19" s="93"/>
      <c r="I19" s="74"/>
      <c r="J19" s="96"/>
      <c r="K19" s="26"/>
    </row>
    <row r="20" spans="1:12">
      <c r="A20" s="32"/>
      <c r="B20" s="75"/>
      <c r="C20" s="76"/>
      <c r="D20" s="32"/>
      <c r="E20" s="90"/>
      <c r="F20" s="93"/>
      <c r="G20" s="93"/>
      <c r="H20" s="93"/>
      <c r="I20" s="32"/>
      <c r="J20" s="74"/>
      <c r="K20" s="32"/>
    </row>
    <row r="21" spans="1:12">
      <c r="A21" s="32"/>
      <c r="B21" s="75"/>
      <c r="C21" s="76"/>
      <c r="D21" s="32"/>
      <c r="E21" s="90"/>
      <c r="F21" s="93"/>
      <c r="G21" s="93"/>
      <c r="H21" s="93"/>
      <c r="I21" s="32"/>
      <c r="J21" s="74"/>
      <c r="K21" s="32"/>
    </row>
    <row r="22" spans="1:12">
      <c r="A22" s="32"/>
      <c r="B22" s="75"/>
      <c r="C22" s="32"/>
      <c r="D22" s="32"/>
      <c r="E22" s="90"/>
      <c r="F22" s="93"/>
      <c r="G22" s="93"/>
      <c r="H22" s="93"/>
      <c r="I22" s="33"/>
      <c r="J22" s="33"/>
      <c r="K22" s="33"/>
    </row>
    <row r="23" spans="1:12" ht="21" thickBot="1">
      <c r="A23" s="156" t="s">
        <v>406</v>
      </c>
      <c r="B23" s="157"/>
      <c r="C23" s="157"/>
      <c r="D23" s="158"/>
      <c r="E23" s="135">
        <f>SUM(E12:E22)</f>
        <v>3000000</v>
      </c>
      <c r="F23" s="136">
        <f>SUM(F12:F22)</f>
        <v>3000000</v>
      </c>
      <c r="G23" s="136">
        <f>SUM(G12:G22)</f>
        <v>3000000</v>
      </c>
      <c r="H23" s="136">
        <f>SUM(H12:H22)</f>
        <v>3000000</v>
      </c>
      <c r="I23" s="33"/>
      <c r="J23" s="33"/>
      <c r="K23" s="33"/>
      <c r="L23" s="42" t="s">
        <v>210</v>
      </c>
    </row>
    <row r="24" spans="1:12" ht="21" thickTop="1">
      <c r="L24" s="42">
        <v>78</v>
      </c>
    </row>
  </sheetData>
  <mergeCells count="9">
    <mergeCell ref="A23:D23"/>
    <mergeCell ref="A1:J1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="136" zoomScaleNormal="118" zoomScaleSheetLayoutView="136" workbookViewId="0">
      <selection activeCell="J18" sqref="J18"/>
    </sheetView>
  </sheetViews>
  <sheetFormatPr defaultRowHeight="20.25"/>
  <cols>
    <col min="1" max="1" width="3.25" style="42" customWidth="1"/>
    <col min="2" max="2" width="23.25" style="42" customWidth="1"/>
    <col min="3" max="3" width="15.87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25" style="42" customWidth="1"/>
    <col min="10" max="10" width="12" style="42" customWidth="1"/>
    <col min="11" max="11" width="9.375" style="42" customWidth="1"/>
    <col min="12" max="16384" width="9" style="42"/>
  </cols>
  <sheetData>
    <row r="1" spans="1:1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20" t="s">
        <v>375</v>
      </c>
      <c r="L1" s="18"/>
    </row>
    <row r="2" spans="1:12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8"/>
    </row>
    <row r="3" spans="1:12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8"/>
    </row>
    <row r="4" spans="1:12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79"/>
    </row>
    <row r="5" spans="1:12">
      <c r="A5" s="18" t="s">
        <v>279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79"/>
    </row>
    <row r="6" spans="1:12">
      <c r="A6" s="18" t="s">
        <v>280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>
      <c r="A7" s="79" t="s">
        <v>277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>
      <c r="A8" s="79" t="s">
        <v>278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2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2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2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2">
      <c r="A12" s="21">
        <v>1</v>
      </c>
      <c r="B12" s="72" t="s">
        <v>314</v>
      </c>
      <c r="C12" s="30" t="s">
        <v>293</v>
      </c>
      <c r="D12" s="30" t="s">
        <v>320</v>
      </c>
      <c r="E12" s="89">
        <v>500000</v>
      </c>
      <c r="F12" s="108">
        <v>500000</v>
      </c>
      <c r="G12" s="108">
        <v>500000</v>
      </c>
      <c r="H12" s="108">
        <v>500000</v>
      </c>
      <c r="I12" s="82" t="s">
        <v>315</v>
      </c>
      <c r="J12" s="95" t="s">
        <v>316</v>
      </c>
      <c r="K12" s="21" t="s">
        <v>30</v>
      </c>
    </row>
    <row r="13" spans="1:12">
      <c r="A13" s="26"/>
      <c r="B13" s="73" t="s">
        <v>286</v>
      </c>
      <c r="C13" s="32" t="s">
        <v>294</v>
      </c>
      <c r="D13" s="32" t="s">
        <v>427</v>
      </c>
      <c r="E13" s="90"/>
      <c r="F13" s="93"/>
      <c r="G13" s="93"/>
      <c r="H13" s="93"/>
      <c r="I13" s="83" t="s">
        <v>317</v>
      </c>
      <c r="J13" s="96" t="s">
        <v>430</v>
      </c>
      <c r="K13" s="26" t="s">
        <v>349</v>
      </c>
    </row>
    <row r="14" spans="1:12">
      <c r="A14" s="26"/>
      <c r="B14" s="73" t="s">
        <v>312</v>
      </c>
      <c r="C14" s="32" t="s">
        <v>422</v>
      </c>
      <c r="D14" s="32" t="s">
        <v>428</v>
      </c>
      <c r="E14" s="90"/>
      <c r="F14" s="93"/>
      <c r="G14" s="93"/>
      <c r="H14" s="93"/>
      <c r="I14" s="114" t="s">
        <v>318</v>
      </c>
      <c r="J14" s="96" t="s">
        <v>431</v>
      </c>
      <c r="K14" s="26" t="s">
        <v>37</v>
      </c>
    </row>
    <row r="15" spans="1:12">
      <c r="A15" s="26"/>
      <c r="B15" s="73" t="s">
        <v>313</v>
      </c>
      <c r="C15" s="32" t="s">
        <v>423</v>
      </c>
      <c r="D15" s="32" t="s">
        <v>429</v>
      </c>
      <c r="E15" s="90"/>
      <c r="F15" s="93"/>
      <c r="G15" s="93"/>
      <c r="H15" s="93"/>
      <c r="I15" s="83" t="s">
        <v>319</v>
      </c>
      <c r="J15" s="96" t="s">
        <v>426</v>
      </c>
      <c r="K15" s="26"/>
    </row>
    <row r="16" spans="1:12">
      <c r="A16" s="26"/>
      <c r="B16" s="73"/>
      <c r="C16" s="32" t="s">
        <v>424</v>
      </c>
      <c r="D16" s="32"/>
      <c r="E16" s="90"/>
      <c r="F16" s="109"/>
      <c r="G16" s="109"/>
      <c r="H16" s="109"/>
      <c r="I16" s="83"/>
      <c r="J16" s="96" t="s">
        <v>425</v>
      </c>
      <c r="K16" s="26"/>
    </row>
    <row r="17" spans="1:12">
      <c r="A17" s="26"/>
      <c r="B17" s="73"/>
      <c r="C17" s="32" t="s">
        <v>425</v>
      </c>
      <c r="D17" s="32"/>
      <c r="E17" s="90"/>
      <c r="F17" s="90"/>
      <c r="G17" s="90"/>
      <c r="H17" s="90"/>
      <c r="I17" s="83"/>
      <c r="J17" s="96"/>
      <c r="K17" s="26"/>
    </row>
    <row r="18" spans="1:12">
      <c r="A18" s="26"/>
      <c r="B18" s="73"/>
      <c r="C18" s="32"/>
      <c r="D18" s="32"/>
      <c r="E18" s="90"/>
      <c r="F18" s="93"/>
      <c r="G18" s="93"/>
      <c r="H18" s="93"/>
      <c r="I18" s="83"/>
      <c r="J18" s="96"/>
      <c r="K18" s="26"/>
    </row>
    <row r="19" spans="1:12">
      <c r="A19" s="26"/>
      <c r="B19" s="75"/>
      <c r="C19" s="76"/>
      <c r="D19" s="32"/>
      <c r="E19" s="90"/>
      <c r="F19" s="93"/>
      <c r="G19" s="93"/>
      <c r="H19" s="93"/>
      <c r="I19" s="74"/>
      <c r="J19" s="96"/>
      <c r="K19" s="26"/>
    </row>
    <row r="20" spans="1:12">
      <c r="A20" s="32"/>
      <c r="B20" s="75"/>
      <c r="C20" s="76"/>
      <c r="D20" s="32"/>
      <c r="E20" s="90"/>
      <c r="F20" s="93"/>
      <c r="G20" s="93"/>
      <c r="H20" s="93"/>
      <c r="I20" s="32"/>
      <c r="J20" s="74"/>
      <c r="K20" s="32"/>
    </row>
    <row r="21" spans="1:12">
      <c r="A21" s="32"/>
      <c r="B21" s="75"/>
      <c r="C21" s="76"/>
      <c r="D21" s="32"/>
      <c r="E21" s="90"/>
      <c r="F21" s="93"/>
      <c r="G21" s="93"/>
      <c r="H21" s="93"/>
      <c r="I21" s="32"/>
      <c r="J21" s="74"/>
      <c r="K21" s="32"/>
    </row>
    <row r="22" spans="1:12">
      <c r="A22" s="32"/>
      <c r="B22" s="75"/>
      <c r="C22" s="32"/>
      <c r="D22" s="32"/>
      <c r="E22" s="90"/>
      <c r="F22" s="93"/>
      <c r="G22" s="93"/>
      <c r="H22" s="93"/>
      <c r="I22" s="33"/>
      <c r="J22" s="33"/>
      <c r="K22" s="33"/>
    </row>
    <row r="23" spans="1:12" ht="21" thickBot="1">
      <c r="A23" s="156" t="s">
        <v>406</v>
      </c>
      <c r="B23" s="157"/>
      <c r="C23" s="157"/>
      <c r="D23" s="158"/>
      <c r="E23" s="135">
        <f>SUM(E12:E22)</f>
        <v>500000</v>
      </c>
      <c r="F23" s="136">
        <f>SUM(F12:F22)</f>
        <v>500000</v>
      </c>
      <c r="G23" s="136">
        <f>SUM(G12:G22)</f>
        <v>500000</v>
      </c>
      <c r="H23" s="136">
        <f>SUM(H12:H22)</f>
        <v>500000</v>
      </c>
      <c r="I23" s="33"/>
      <c r="J23" s="33"/>
      <c r="K23" s="33"/>
      <c r="L23" s="42" t="s">
        <v>210</v>
      </c>
    </row>
    <row r="24" spans="1:12" ht="21" thickTop="1">
      <c r="L24" s="42">
        <v>79</v>
      </c>
    </row>
  </sheetData>
  <mergeCells count="9">
    <mergeCell ref="A1:J1"/>
    <mergeCell ref="A23:D23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4"/>
  <sheetViews>
    <sheetView topLeftCell="A7" workbookViewId="0">
      <selection activeCell="M29" sqref="M29"/>
    </sheetView>
  </sheetViews>
  <sheetFormatPr defaultRowHeight="22.5"/>
  <cols>
    <col min="1" max="1" width="8.5" style="53" customWidth="1"/>
    <col min="2" max="2" width="41.5" style="1" customWidth="1"/>
    <col min="3" max="3" width="27.375" style="1" customWidth="1"/>
    <col min="4" max="4" width="20.25" style="53" customWidth="1"/>
    <col min="5" max="5" width="10.125" style="1" customWidth="1"/>
    <col min="6" max="8" width="9" style="1"/>
    <col min="9" max="9" width="9" style="1" customWidth="1"/>
    <col min="10" max="10" width="13" style="1" customWidth="1"/>
    <col min="11" max="11" width="10.125" style="1" customWidth="1"/>
    <col min="12" max="16384" width="9" style="1"/>
  </cols>
  <sheetData>
    <row r="1" spans="1:11">
      <c r="A1" s="150" t="s">
        <v>131</v>
      </c>
      <c r="B1" s="150"/>
      <c r="C1" s="150"/>
      <c r="D1" s="150"/>
    </row>
    <row r="2" spans="1:11">
      <c r="A2" s="54" t="s">
        <v>102</v>
      </c>
      <c r="B2" s="60" t="s">
        <v>3</v>
      </c>
      <c r="C2" s="55" t="s">
        <v>104</v>
      </c>
      <c r="D2" s="60" t="s">
        <v>103</v>
      </c>
      <c r="E2" s="48"/>
      <c r="F2" s="48"/>
      <c r="G2" s="48"/>
      <c r="H2" s="48"/>
      <c r="I2" s="48"/>
      <c r="J2" s="48"/>
      <c r="K2" s="48"/>
    </row>
    <row r="3" spans="1:11">
      <c r="A3" s="17">
        <v>1</v>
      </c>
      <c r="B3" s="63" t="s">
        <v>105</v>
      </c>
      <c r="C3" s="64" t="s">
        <v>108</v>
      </c>
      <c r="D3" s="65">
        <v>110000</v>
      </c>
      <c r="E3" s="50"/>
      <c r="F3" s="50"/>
      <c r="G3" s="50"/>
      <c r="H3" s="48"/>
      <c r="I3" s="48"/>
      <c r="J3" s="48"/>
      <c r="K3" s="48"/>
    </row>
    <row r="4" spans="1:11">
      <c r="A4" s="56"/>
      <c r="B4" s="61" t="s">
        <v>106</v>
      </c>
      <c r="C4" s="50" t="s">
        <v>99</v>
      </c>
      <c r="D4" s="62"/>
      <c r="E4" s="50"/>
      <c r="F4" s="50"/>
      <c r="G4" s="50"/>
      <c r="H4" s="48"/>
      <c r="I4" s="48"/>
      <c r="J4" s="48"/>
      <c r="K4" s="48"/>
    </row>
    <row r="5" spans="1:11">
      <c r="A5" s="57"/>
      <c r="B5" s="15" t="s">
        <v>107</v>
      </c>
      <c r="C5" s="49"/>
      <c r="D5" s="62"/>
      <c r="E5" s="50"/>
      <c r="F5" s="50"/>
      <c r="G5" s="50"/>
      <c r="H5" s="50"/>
      <c r="I5" s="8"/>
      <c r="J5" s="8"/>
      <c r="K5" s="8"/>
    </row>
    <row r="6" spans="1:11">
      <c r="A6" s="66"/>
      <c r="B6" s="16"/>
      <c r="C6" s="67"/>
      <c r="D6" s="68"/>
      <c r="E6" s="8"/>
      <c r="F6" s="8"/>
      <c r="G6" s="8"/>
      <c r="H6" s="8"/>
      <c r="I6" s="8"/>
      <c r="J6" s="8"/>
      <c r="K6" s="8"/>
    </row>
    <row r="7" spans="1:11">
      <c r="A7" s="57">
        <v>2</v>
      </c>
      <c r="B7" s="15" t="s">
        <v>105</v>
      </c>
      <c r="C7" s="49" t="s">
        <v>111</v>
      </c>
      <c r="D7" s="62">
        <v>70000</v>
      </c>
      <c r="E7" s="8"/>
      <c r="F7" s="8"/>
      <c r="G7" s="8"/>
      <c r="H7" s="8"/>
      <c r="I7" s="8"/>
      <c r="J7" s="8"/>
      <c r="K7" s="8"/>
    </row>
    <row r="8" spans="1:11">
      <c r="A8" s="56"/>
      <c r="B8" s="43" t="s">
        <v>109</v>
      </c>
      <c r="C8" s="9" t="s">
        <v>99</v>
      </c>
      <c r="D8" s="62"/>
      <c r="E8" s="47"/>
      <c r="F8" s="9"/>
      <c r="G8" s="9"/>
      <c r="H8" s="9"/>
      <c r="I8" s="46"/>
      <c r="J8" s="9"/>
      <c r="K8" s="8"/>
    </row>
    <row r="9" spans="1:11" ht="24" customHeight="1">
      <c r="A9" s="56"/>
      <c r="B9" s="43" t="s">
        <v>110</v>
      </c>
      <c r="C9" s="9"/>
      <c r="D9" s="62"/>
      <c r="E9" s="9"/>
      <c r="F9" s="9"/>
      <c r="G9" s="9"/>
      <c r="H9" s="9"/>
      <c r="I9" s="46"/>
      <c r="J9" s="9"/>
      <c r="K9" s="8"/>
    </row>
    <row r="10" spans="1:11">
      <c r="A10" s="56"/>
      <c r="B10" s="43"/>
      <c r="C10" s="9"/>
      <c r="D10" s="62"/>
      <c r="E10" s="9"/>
      <c r="F10" s="9"/>
      <c r="G10" s="9"/>
      <c r="H10" s="9"/>
      <c r="I10" s="46"/>
      <c r="J10" s="9"/>
      <c r="K10" s="8"/>
    </row>
    <row r="11" spans="1:11">
      <c r="A11" s="17">
        <v>3</v>
      </c>
      <c r="B11" s="44" t="s">
        <v>105</v>
      </c>
      <c r="C11" s="10" t="s">
        <v>108</v>
      </c>
      <c r="D11" s="65">
        <v>110000</v>
      </c>
      <c r="E11" s="9"/>
      <c r="F11" s="9"/>
      <c r="G11" s="9"/>
      <c r="H11" s="9"/>
      <c r="I11" s="46"/>
      <c r="J11" s="9"/>
      <c r="K11" s="8"/>
    </row>
    <row r="12" spans="1:11">
      <c r="A12" s="56"/>
      <c r="B12" s="43" t="s">
        <v>112</v>
      </c>
      <c r="C12" s="9" t="s">
        <v>113</v>
      </c>
      <c r="D12" s="62"/>
      <c r="E12" s="9"/>
      <c r="F12" s="9"/>
      <c r="G12" s="9"/>
      <c r="H12" s="9"/>
      <c r="I12" s="46"/>
      <c r="J12" s="9"/>
      <c r="K12" s="8"/>
    </row>
    <row r="13" spans="1:11">
      <c r="A13" s="56"/>
      <c r="B13" s="43" t="s">
        <v>110</v>
      </c>
      <c r="C13" s="9"/>
      <c r="D13" s="62"/>
      <c r="E13" s="47"/>
      <c r="F13" s="9"/>
      <c r="G13" s="9"/>
      <c r="H13" s="9"/>
      <c r="I13" s="46"/>
      <c r="J13" s="9"/>
      <c r="K13" s="8"/>
    </row>
    <row r="14" spans="1:11" ht="24" customHeight="1">
      <c r="A14" s="58"/>
      <c r="B14" s="45"/>
      <c r="C14" s="59"/>
      <c r="D14" s="68"/>
      <c r="E14" s="47"/>
      <c r="F14" s="9"/>
      <c r="G14" s="9"/>
      <c r="H14" s="9"/>
      <c r="I14" s="46"/>
      <c r="J14" s="9"/>
      <c r="K14" s="8"/>
    </row>
    <row r="15" spans="1:11" ht="26.25" customHeight="1">
      <c r="A15" s="56">
        <v>4</v>
      </c>
      <c r="B15" s="43" t="s">
        <v>105</v>
      </c>
      <c r="C15" s="9" t="s">
        <v>115</v>
      </c>
      <c r="D15" s="62">
        <v>175000</v>
      </c>
      <c r="E15" s="47"/>
      <c r="F15" s="9"/>
      <c r="G15" s="9"/>
      <c r="H15" s="9"/>
      <c r="I15" s="46"/>
      <c r="J15" s="9"/>
      <c r="K15" s="8"/>
    </row>
    <row r="16" spans="1:11">
      <c r="A16" s="56"/>
      <c r="B16" s="43" t="s">
        <v>114</v>
      </c>
      <c r="C16" s="9" t="s">
        <v>113</v>
      </c>
      <c r="D16" s="62"/>
      <c r="E16" s="47"/>
      <c r="F16" s="9"/>
      <c r="G16" s="9"/>
      <c r="H16" s="9"/>
      <c r="I16" s="46"/>
      <c r="J16" s="9"/>
      <c r="K16" s="8"/>
    </row>
    <row r="17" spans="1:11">
      <c r="A17" s="56"/>
      <c r="B17" s="43" t="s">
        <v>107</v>
      </c>
      <c r="C17" s="9"/>
      <c r="D17" s="62"/>
      <c r="E17" s="47"/>
      <c r="F17" s="9"/>
      <c r="G17" s="9"/>
      <c r="H17" s="9"/>
      <c r="I17" s="46"/>
      <c r="J17" s="9"/>
      <c r="K17" s="8"/>
    </row>
    <row r="18" spans="1:11">
      <c r="A18" s="56"/>
      <c r="B18" s="43"/>
      <c r="C18" s="9"/>
      <c r="D18" s="62"/>
      <c r="E18" s="47"/>
      <c r="F18" s="9"/>
      <c r="G18" s="9"/>
      <c r="H18" s="9"/>
      <c r="I18" s="46"/>
      <c r="J18" s="9"/>
      <c r="K18" s="8"/>
    </row>
    <row r="19" spans="1:11" ht="23.25" customHeight="1">
      <c r="A19" s="17">
        <v>5</v>
      </c>
      <c r="B19" s="44" t="s">
        <v>105</v>
      </c>
      <c r="C19" s="10" t="s">
        <v>117</v>
      </c>
      <c r="D19" s="65">
        <v>280000</v>
      </c>
      <c r="E19" s="9"/>
      <c r="F19" s="9"/>
      <c r="G19" s="9"/>
      <c r="H19" s="9"/>
      <c r="I19" s="9"/>
      <c r="J19" s="9"/>
      <c r="K19" s="8"/>
    </row>
    <row r="20" spans="1:11">
      <c r="A20" s="56"/>
      <c r="B20" s="43" t="s">
        <v>116</v>
      </c>
      <c r="C20" s="9" t="s">
        <v>99</v>
      </c>
      <c r="D20" s="3"/>
      <c r="E20" s="9"/>
      <c r="F20" s="9"/>
      <c r="G20" s="9"/>
      <c r="H20" s="9"/>
      <c r="I20" s="9"/>
      <c r="J20" s="9"/>
      <c r="K20" s="8"/>
    </row>
    <row r="21" spans="1:11">
      <c r="A21" s="56"/>
      <c r="B21" s="43" t="s">
        <v>107</v>
      </c>
      <c r="C21" s="9"/>
      <c r="D21" s="3"/>
      <c r="E21" s="9"/>
      <c r="F21" s="9"/>
      <c r="G21" s="9"/>
      <c r="H21" s="9"/>
      <c r="I21" s="9"/>
      <c r="J21" s="9"/>
      <c r="K21" s="8"/>
    </row>
    <row r="22" spans="1:11">
      <c r="A22" s="11"/>
      <c r="B22" s="71"/>
      <c r="C22" s="10"/>
      <c r="D22" s="11"/>
      <c r="E22" s="9"/>
      <c r="F22" s="9"/>
      <c r="G22" s="9"/>
      <c r="H22" s="9"/>
      <c r="I22" s="9"/>
      <c r="J22" s="9"/>
      <c r="K22" s="8"/>
    </row>
    <row r="23" spans="1:11">
      <c r="A23" s="56">
        <v>6</v>
      </c>
      <c r="B23" s="61" t="s">
        <v>118</v>
      </c>
      <c r="C23" s="50" t="s">
        <v>120</v>
      </c>
      <c r="D23" s="62">
        <v>100000</v>
      </c>
      <c r="E23" s="50"/>
      <c r="F23" s="50"/>
      <c r="G23" s="48"/>
      <c r="H23" s="48"/>
      <c r="I23" s="48"/>
      <c r="J23" s="48"/>
      <c r="K23" s="48"/>
    </row>
    <row r="24" spans="1:11">
      <c r="A24" s="56"/>
      <c r="B24" s="61" t="s">
        <v>119</v>
      </c>
      <c r="C24" s="50" t="s">
        <v>100</v>
      </c>
      <c r="D24" s="62"/>
      <c r="E24" s="50"/>
      <c r="F24" s="50"/>
      <c r="G24" s="48"/>
      <c r="H24" s="48"/>
      <c r="I24" s="48"/>
      <c r="J24" s="48"/>
      <c r="K24" s="48"/>
    </row>
    <row r="25" spans="1:11">
      <c r="A25" s="56"/>
      <c r="B25" s="61" t="s">
        <v>107</v>
      </c>
      <c r="C25" s="50"/>
      <c r="D25" s="62"/>
      <c r="E25" s="50"/>
      <c r="F25" s="50"/>
      <c r="G25" s="48"/>
      <c r="H25" s="48"/>
      <c r="I25" s="48"/>
      <c r="J25" s="48"/>
      <c r="K25" s="48"/>
    </row>
    <row r="26" spans="1:11">
      <c r="A26" s="66"/>
      <c r="B26" s="16"/>
      <c r="C26" s="67"/>
      <c r="D26" s="68"/>
      <c r="E26" s="50"/>
      <c r="F26" s="50"/>
      <c r="G26" s="50"/>
      <c r="H26" s="50"/>
      <c r="I26" s="8"/>
      <c r="J26" s="8"/>
      <c r="K26" s="8"/>
    </row>
    <row r="27" spans="1:11">
      <c r="A27" s="57">
        <v>7</v>
      </c>
      <c r="B27" s="15" t="s">
        <v>124</v>
      </c>
      <c r="C27" s="49"/>
      <c r="D27" s="62">
        <v>80000</v>
      </c>
      <c r="E27" s="8"/>
      <c r="F27" s="8"/>
      <c r="G27" s="8"/>
      <c r="H27" s="8"/>
      <c r="I27" s="8"/>
      <c r="J27" s="8"/>
      <c r="K27" s="8"/>
    </row>
    <row r="28" spans="1:11">
      <c r="A28" s="57"/>
      <c r="B28" s="15" t="s">
        <v>121</v>
      </c>
      <c r="C28" s="49"/>
      <c r="D28" s="62"/>
      <c r="E28" s="8"/>
      <c r="F28" s="8"/>
      <c r="G28" s="8"/>
      <c r="H28" s="8"/>
      <c r="I28" s="8"/>
      <c r="J28" s="8"/>
      <c r="K28" s="8"/>
    </row>
    <row r="29" spans="1:11" ht="28.5" customHeight="1">
      <c r="A29" s="56"/>
      <c r="B29" s="43" t="s">
        <v>122</v>
      </c>
      <c r="C29" s="9"/>
      <c r="D29" s="62"/>
      <c r="E29" s="47"/>
      <c r="F29" s="9"/>
      <c r="G29" s="9"/>
      <c r="H29" s="9"/>
      <c r="I29" s="46"/>
      <c r="J29" s="9"/>
      <c r="K29" s="8"/>
    </row>
    <row r="30" spans="1:11">
      <c r="A30" s="56"/>
      <c r="B30" s="43" t="s">
        <v>123</v>
      </c>
      <c r="C30" s="9"/>
      <c r="D30" s="62"/>
      <c r="E30" s="9"/>
      <c r="F30" s="9"/>
      <c r="G30" s="9"/>
      <c r="H30" s="9"/>
      <c r="I30" s="46"/>
      <c r="J30" s="9"/>
      <c r="K30" s="8"/>
    </row>
    <row r="31" spans="1:11">
      <c r="A31" s="56"/>
      <c r="B31" s="43"/>
      <c r="C31" s="9"/>
      <c r="D31" s="62"/>
      <c r="E31" s="9"/>
      <c r="F31" s="9"/>
      <c r="G31" s="9"/>
      <c r="H31" s="9"/>
      <c r="I31" s="46"/>
      <c r="J31" s="9"/>
      <c r="K31" s="8"/>
    </row>
    <row r="32" spans="1:11">
      <c r="A32" s="17">
        <v>8</v>
      </c>
      <c r="B32" s="44" t="s">
        <v>124</v>
      </c>
      <c r="C32" s="10"/>
      <c r="D32" s="65">
        <v>70000</v>
      </c>
      <c r="E32" s="9"/>
      <c r="F32" s="9"/>
      <c r="G32" s="9"/>
      <c r="H32" s="9"/>
      <c r="I32" s="46"/>
      <c r="J32" s="9"/>
      <c r="K32" s="8"/>
    </row>
    <row r="33" spans="1:11" ht="23.25" customHeight="1">
      <c r="A33" s="56"/>
      <c r="B33" s="43" t="s">
        <v>125</v>
      </c>
      <c r="C33" s="9"/>
      <c r="D33" s="62"/>
      <c r="E33" s="9"/>
      <c r="F33" s="9"/>
      <c r="G33" s="9"/>
      <c r="H33" s="9"/>
      <c r="I33" s="46"/>
      <c r="J33" s="9"/>
      <c r="K33" s="8"/>
    </row>
    <row r="34" spans="1:11" ht="24" customHeight="1">
      <c r="A34" s="56"/>
      <c r="B34" s="43" t="s">
        <v>126</v>
      </c>
      <c r="C34" s="9"/>
      <c r="D34" s="62"/>
      <c r="E34" s="47"/>
      <c r="F34" s="9"/>
      <c r="G34" s="9"/>
      <c r="H34" s="9"/>
      <c r="I34" s="46"/>
      <c r="J34" s="9"/>
      <c r="K34" s="8"/>
    </row>
    <row r="35" spans="1:11">
      <c r="A35" s="56"/>
      <c r="B35" s="43" t="s">
        <v>17</v>
      </c>
      <c r="C35" s="9"/>
      <c r="D35" s="62"/>
      <c r="E35" s="47"/>
      <c r="F35" s="9"/>
      <c r="G35" s="9"/>
      <c r="H35" s="9"/>
      <c r="I35" s="46"/>
      <c r="J35" s="9"/>
      <c r="K35" s="8"/>
    </row>
    <row r="36" spans="1:11" ht="27.75" customHeight="1">
      <c r="A36" s="58"/>
      <c r="B36" s="45"/>
      <c r="C36" s="59"/>
      <c r="D36" s="68"/>
      <c r="E36" s="47"/>
      <c r="F36" s="9"/>
      <c r="G36" s="9"/>
      <c r="H36" s="9"/>
      <c r="I36" s="46"/>
      <c r="J36" s="9"/>
      <c r="K36" s="8"/>
    </row>
    <row r="37" spans="1:11">
      <c r="A37" s="56">
        <v>9</v>
      </c>
      <c r="B37" s="43" t="s">
        <v>127</v>
      </c>
      <c r="C37" s="9"/>
      <c r="D37" s="62">
        <v>60000</v>
      </c>
      <c r="E37" s="47"/>
      <c r="F37" s="9"/>
      <c r="G37" s="9"/>
      <c r="H37" s="9"/>
      <c r="I37" s="46"/>
      <c r="J37" s="9"/>
      <c r="K37" s="8"/>
    </row>
    <row r="38" spans="1:11">
      <c r="A38" s="56"/>
      <c r="B38" s="43" t="s">
        <v>128</v>
      </c>
      <c r="C38" s="9"/>
      <c r="D38" s="3"/>
      <c r="E38" s="47"/>
      <c r="F38" s="9"/>
      <c r="G38" s="9"/>
      <c r="H38" s="9"/>
      <c r="I38" s="46"/>
      <c r="J38" s="9"/>
      <c r="K38" s="8"/>
    </row>
    <row r="39" spans="1:11">
      <c r="A39" s="56"/>
      <c r="B39" s="43" t="s">
        <v>129</v>
      </c>
      <c r="C39" s="9"/>
      <c r="D39" s="3"/>
      <c r="E39" s="47"/>
      <c r="F39" s="9"/>
      <c r="G39" s="9"/>
      <c r="H39" s="9"/>
      <c r="I39" s="46"/>
      <c r="J39" s="9"/>
      <c r="K39" s="8"/>
    </row>
    <row r="40" spans="1:11">
      <c r="A40" s="56"/>
      <c r="B40" s="43"/>
      <c r="C40" s="9"/>
      <c r="D40" s="3"/>
      <c r="E40" s="9"/>
      <c r="F40" s="9"/>
      <c r="G40" s="9"/>
      <c r="H40" s="9"/>
      <c r="I40" s="9"/>
      <c r="J40" s="9"/>
      <c r="K40" s="8"/>
    </row>
    <row r="41" spans="1:11">
      <c r="A41" s="56"/>
      <c r="B41" s="45"/>
      <c r="C41" s="9"/>
      <c r="D41" s="4"/>
      <c r="E41" s="9"/>
      <c r="F41" s="9"/>
      <c r="G41" s="9"/>
      <c r="H41" s="9"/>
      <c r="I41" s="9"/>
      <c r="J41" s="9"/>
      <c r="K41" s="8"/>
    </row>
    <row r="42" spans="1:11">
      <c r="A42" s="14" t="s">
        <v>32</v>
      </c>
      <c r="B42" s="69" t="s">
        <v>130</v>
      </c>
      <c r="C42" s="13"/>
      <c r="D42" s="70">
        <f>D37+D32+D27+D23+D19+D15+D11+D7+D3</f>
        <v>1055000</v>
      </c>
      <c r="E42" s="9"/>
      <c r="F42" s="9"/>
      <c r="G42" s="9"/>
      <c r="H42" s="9"/>
      <c r="I42" s="9"/>
      <c r="J42" s="9"/>
      <c r="K42" s="8"/>
    </row>
    <row r="43" spans="1:11">
      <c r="A43" s="8"/>
      <c r="B43" s="46"/>
      <c r="C43" s="9"/>
      <c r="D43" s="8"/>
      <c r="E43" s="9"/>
      <c r="F43" s="9"/>
      <c r="G43" s="9"/>
      <c r="H43" s="9"/>
      <c r="I43" s="9"/>
      <c r="J43" s="9"/>
      <c r="K43" s="8"/>
    </row>
    <row r="44" spans="1:11">
      <c r="A44" s="51"/>
      <c r="B44" s="48"/>
      <c r="C44" s="48"/>
      <c r="D44" s="51"/>
      <c r="E44" s="48"/>
      <c r="F44" s="48"/>
      <c r="G44" s="48"/>
      <c r="H44" s="48"/>
      <c r="I44" s="48"/>
      <c r="J44" s="48"/>
      <c r="K44" s="48"/>
    </row>
    <row r="45" spans="1:11">
      <c r="A45" s="51"/>
      <c r="B45" s="48"/>
      <c r="C45" s="48"/>
      <c r="D45" s="51"/>
      <c r="E45" s="48"/>
      <c r="F45" s="48"/>
      <c r="G45" s="48"/>
      <c r="H45" s="48"/>
      <c r="I45" s="48"/>
      <c r="J45" s="48"/>
      <c r="K45" s="48"/>
    </row>
    <row r="46" spans="1:11">
      <c r="A46" s="51"/>
      <c r="B46" s="48"/>
      <c r="C46" s="48"/>
      <c r="D46" s="51"/>
      <c r="E46" s="48"/>
      <c r="F46" s="48"/>
      <c r="G46" s="48"/>
      <c r="H46" s="48"/>
      <c r="I46" s="48"/>
      <c r="J46" s="48"/>
      <c r="K46" s="48"/>
    </row>
    <row r="47" spans="1:11">
      <c r="A47" s="52"/>
      <c r="B47" s="49"/>
      <c r="C47" s="49"/>
      <c r="D47" s="8"/>
      <c r="E47" s="50"/>
      <c r="F47" s="50"/>
      <c r="G47" s="50"/>
      <c r="H47" s="50"/>
      <c r="I47" s="8"/>
      <c r="J47" s="8"/>
      <c r="K47" s="8"/>
    </row>
    <row r="48" spans="1:11">
      <c r="A48" s="52"/>
      <c r="B48" s="49"/>
      <c r="C48" s="49"/>
      <c r="D48" s="8"/>
      <c r="E48" s="8"/>
      <c r="F48" s="8"/>
      <c r="G48" s="8"/>
      <c r="H48" s="8"/>
      <c r="I48" s="8"/>
      <c r="J48" s="8"/>
      <c r="K48" s="8"/>
    </row>
    <row r="49" spans="1:11">
      <c r="A49" s="52"/>
      <c r="B49" s="49"/>
      <c r="C49" s="49"/>
      <c r="D49" s="8"/>
      <c r="E49" s="8"/>
      <c r="F49" s="8"/>
      <c r="G49" s="8"/>
      <c r="H49" s="8"/>
      <c r="I49" s="8"/>
      <c r="J49" s="8"/>
      <c r="K49" s="8"/>
    </row>
    <row r="50" spans="1:11" ht="25.5" customHeight="1">
      <c r="A50" s="8"/>
      <c r="B50" s="46"/>
      <c r="C50" s="9"/>
      <c r="D50" s="8"/>
      <c r="E50" s="47"/>
      <c r="F50" s="9"/>
      <c r="G50" s="9"/>
      <c r="H50" s="9"/>
      <c r="I50" s="46"/>
      <c r="J50" s="9"/>
      <c r="K50" s="8"/>
    </row>
    <row r="51" spans="1:11">
      <c r="A51" s="8"/>
      <c r="B51" s="46"/>
      <c r="C51" s="9"/>
      <c r="D51" s="8"/>
      <c r="E51" s="9"/>
      <c r="F51" s="9"/>
      <c r="G51" s="9"/>
      <c r="H51" s="9"/>
      <c r="I51" s="46"/>
      <c r="J51" s="9"/>
      <c r="K51" s="8"/>
    </row>
    <row r="52" spans="1:11">
      <c r="A52" s="8"/>
      <c r="B52" s="46"/>
      <c r="C52" s="9"/>
      <c r="D52" s="8"/>
      <c r="E52" s="9"/>
      <c r="F52" s="9"/>
      <c r="G52" s="9"/>
      <c r="H52" s="9"/>
      <c r="I52" s="46"/>
      <c r="J52" s="9"/>
      <c r="K52" s="8"/>
    </row>
    <row r="53" spans="1:11">
      <c r="A53" s="8"/>
      <c r="B53" s="46"/>
      <c r="C53" s="9"/>
      <c r="D53" s="8"/>
      <c r="E53" s="9"/>
      <c r="F53" s="9"/>
      <c r="G53" s="9"/>
      <c r="H53" s="9"/>
      <c r="I53" s="46"/>
      <c r="J53" s="9"/>
      <c r="K53" s="8"/>
    </row>
    <row r="54" spans="1:11">
      <c r="A54" s="8"/>
      <c r="B54" s="46"/>
      <c r="C54" s="9"/>
      <c r="D54" s="8"/>
      <c r="E54" s="9"/>
      <c r="F54" s="9"/>
      <c r="G54" s="9"/>
      <c r="H54" s="9"/>
      <c r="I54" s="46"/>
      <c r="J54" s="9"/>
      <c r="K54" s="8"/>
    </row>
    <row r="55" spans="1:11" ht="24.75" customHeight="1">
      <c r="A55" s="8"/>
      <c r="B55" s="46"/>
      <c r="C55" s="9"/>
      <c r="D55" s="8"/>
      <c r="E55" s="47"/>
      <c r="F55" s="9"/>
      <c r="G55" s="9"/>
      <c r="H55" s="9"/>
      <c r="I55" s="46"/>
      <c r="J55" s="9"/>
      <c r="K55" s="8"/>
    </row>
    <row r="56" spans="1:11">
      <c r="A56" s="8"/>
      <c r="B56" s="46"/>
      <c r="C56" s="9"/>
      <c r="D56" s="8"/>
      <c r="E56" s="47"/>
      <c r="F56" s="9"/>
      <c r="G56" s="9"/>
      <c r="H56" s="9"/>
      <c r="I56" s="46"/>
      <c r="J56" s="9"/>
      <c r="K56" s="8"/>
    </row>
    <row r="57" spans="1:11">
      <c r="A57" s="8"/>
      <c r="B57" s="46"/>
      <c r="C57" s="9"/>
      <c r="D57" s="8"/>
      <c r="E57" s="47"/>
      <c r="F57" s="9"/>
      <c r="G57" s="9"/>
      <c r="H57" s="9"/>
      <c r="I57" s="46"/>
      <c r="J57" s="9"/>
      <c r="K57" s="8"/>
    </row>
    <row r="58" spans="1:11">
      <c r="A58" s="8"/>
      <c r="B58" s="46"/>
      <c r="C58" s="9"/>
      <c r="D58" s="8"/>
      <c r="E58" s="47"/>
      <c r="F58" s="9"/>
      <c r="G58" s="9"/>
      <c r="H58" s="9"/>
      <c r="I58" s="46"/>
      <c r="J58" s="9"/>
      <c r="K58" s="8"/>
    </row>
    <row r="59" spans="1:11">
      <c r="A59" s="8"/>
      <c r="B59" s="46"/>
      <c r="C59" s="9"/>
      <c r="D59" s="8"/>
      <c r="E59" s="47"/>
      <c r="F59" s="9"/>
      <c r="G59" s="9"/>
      <c r="H59" s="9"/>
      <c r="I59" s="46"/>
      <c r="J59" s="9"/>
      <c r="K59" s="8"/>
    </row>
    <row r="60" spans="1:11">
      <c r="A60" s="8"/>
      <c r="B60" s="46"/>
      <c r="C60" s="9"/>
      <c r="D60" s="8"/>
      <c r="E60" s="47"/>
      <c r="F60" s="9"/>
      <c r="G60" s="9"/>
      <c r="H60" s="9"/>
      <c r="I60" s="46"/>
      <c r="J60" s="9"/>
      <c r="K60" s="8"/>
    </row>
    <row r="61" spans="1:11">
      <c r="A61" s="8"/>
      <c r="B61" s="46"/>
      <c r="C61" s="9"/>
      <c r="D61" s="8"/>
      <c r="E61" s="9"/>
      <c r="F61" s="9"/>
      <c r="G61" s="9"/>
      <c r="H61" s="9"/>
      <c r="I61" s="9"/>
      <c r="J61" s="9"/>
      <c r="K61" s="8"/>
    </row>
    <row r="62" spans="1:11">
      <c r="A62" s="8"/>
      <c r="B62" s="46"/>
      <c r="C62" s="9"/>
      <c r="D62" s="8"/>
      <c r="E62" s="9"/>
      <c r="F62" s="9"/>
      <c r="G62" s="9"/>
      <c r="H62" s="9"/>
      <c r="I62" s="9"/>
      <c r="J62" s="9"/>
      <c r="K62" s="8"/>
    </row>
    <row r="63" spans="1:11">
      <c r="A63" s="8"/>
      <c r="B63" s="46"/>
      <c r="C63" s="9"/>
      <c r="D63" s="8"/>
      <c r="E63" s="9"/>
      <c r="F63" s="9"/>
      <c r="G63" s="9"/>
      <c r="H63" s="9"/>
      <c r="I63" s="9"/>
      <c r="J63" s="9"/>
      <c r="K63" s="8"/>
    </row>
    <row r="64" spans="1:11">
      <c r="A64" s="8"/>
      <c r="B64" s="46"/>
      <c r="C64" s="9"/>
      <c r="D64" s="8"/>
      <c r="E64" s="9"/>
      <c r="F64" s="9"/>
      <c r="G64" s="9"/>
      <c r="H64" s="9"/>
      <c r="I64" s="9"/>
      <c r="J64" s="9"/>
      <c r="K64" s="8"/>
    </row>
  </sheetData>
  <mergeCells count="1">
    <mergeCell ref="A1:D1"/>
  </mergeCells>
  <pageMargins left="0.31496062992125984" right="0.31496062992125984" top="0.74803149606299213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Q15" sqref="Q15"/>
    </sheetView>
  </sheetViews>
  <sheetFormatPr defaultRowHeight="14.25"/>
  <cols>
    <col min="1" max="1" width="4" customWidth="1"/>
    <col min="2" max="2" width="9.5" customWidth="1"/>
    <col min="3" max="3" width="8.75" customWidth="1"/>
    <col min="4" max="4" width="9.625" customWidth="1"/>
    <col min="5" max="5" width="8.75" customWidth="1"/>
    <col min="6" max="7" width="12.25" customWidth="1"/>
    <col min="8" max="8" width="11.25" customWidth="1"/>
    <col min="9" max="9" width="9.875" customWidth="1"/>
    <col min="10" max="10" width="7.625" customWidth="1"/>
    <col min="11" max="11" width="7.25" customWidth="1"/>
    <col min="12" max="12" width="7.875" customWidth="1"/>
    <col min="13" max="14" width="8.375" customWidth="1"/>
    <col min="15" max="15" width="8.125" customWidth="1"/>
  </cols>
  <sheetData>
    <row r="1" spans="1:17" ht="22.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8"/>
      <c r="O1" s="18"/>
      <c r="P1" s="18"/>
      <c r="Q1" s="12"/>
    </row>
    <row r="2" spans="1:17" ht="22.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8"/>
      <c r="O2" s="18"/>
      <c r="P2" s="18"/>
      <c r="Q2" s="12"/>
    </row>
    <row r="3" spans="1:17" ht="22.5">
      <c r="A3" s="155" t="s">
        <v>31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8"/>
      <c r="O3" s="18"/>
      <c r="P3" s="18"/>
      <c r="Q3" s="12"/>
    </row>
    <row r="4" spans="1:17" ht="20.25">
      <c r="A4" s="19" t="s">
        <v>2</v>
      </c>
      <c r="B4" s="20" t="s">
        <v>36</v>
      </c>
      <c r="C4" s="20" t="s">
        <v>36</v>
      </c>
      <c r="D4" s="21" t="s">
        <v>36</v>
      </c>
      <c r="E4" s="22" t="s">
        <v>42</v>
      </c>
      <c r="F4" s="22" t="s">
        <v>3</v>
      </c>
      <c r="G4" s="22" t="s">
        <v>4</v>
      </c>
      <c r="H4" s="22" t="s">
        <v>5</v>
      </c>
      <c r="I4" s="151" t="s">
        <v>7</v>
      </c>
      <c r="J4" s="152"/>
      <c r="K4" s="152"/>
      <c r="L4" s="153"/>
      <c r="M4" s="21" t="s">
        <v>9</v>
      </c>
      <c r="N4" s="21" t="s">
        <v>11</v>
      </c>
      <c r="O4" s="21" t="s">
        <v>13</v>
      </c>
      <c r="P4" s="23"/>
    </row>
    <row r="5" spans="1:17" ht="20.25">
      <c r="A5" s="24"/>
      <c r="B5" s="25" t="s">
        <v>37</v>
      </c>
      <c r="C5" s="25" t="s">
        <v>38</v>
      </c>
      <c r="D5" s="26" t="s">
        <v>41</v>
      </c>
      <c r="E5" s="26"/>
      <c r="F5" s="26"/>
      <c r="G5" s="26"/>
      <c r="H5" s="26" t="s">
        <v>43</v>
      </c>
      <c r="I5" s="21">
        <v>2561</v>
      </c>
      <c r="J5" s="21">
        <v>2562</v>
      </c>
      <c r="K5" s="21">
        <v>2563</v>
      </c>
      <c r="L5" s="21">
        <v>2564</v>
      </c>
      <c r="M5" s="26" t="s">
        <v>10</v>
      </c>
      <c r="N5" s="26" t="s">
        <v>12</v>
      </c>
      <c r="O5" s="26" t="s">
        <v>45</v>
      </c>
      <c r="P5" s="23"/>
    </row>
    <row r="6" spans="1:17" ht="20.25">
      <c r="A6" s="24"/>
      <c r="B6" s="25"/>
      <c r="C6" s="25" t="s">
        <v>39</v>
      </c>
      <c r="D6" s="26"/>
      <c r="E6" s="26"/>
      <c r="F6" s="26"/>
      <c r="G6" s="26"/>
      <c r="H6" s="26" t="s">
        <v>44</v>
      </c>
      <c r="I6" s="26" t="s">
        <v>8</v>
      </c>
      <c r="J6" s="26" t="s">
        <v>8</v>
      </c>
      <c r="K6" s="26" t="s">
        <v>8</v>
      </c>
      <c r="L6" s="26" t="s">
        <v>8</v>
      </c>
      <c r="M6" s="26"/>
      <c r="N6" s="26"/>
      <c r="O6" s="26" t="s">
        <v>46</v>
      </c>
      <c r="P6" s="23"/>
    </row>
    <row r="7" spans="1:17" ht="20.25">
      <c r="A7" s="24"/>
      <c r="B7" s="25"/>
      <c r="C7" s="25" t="s">
        <v>40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3"/>
    </row>
    <row r="8" spans="1:17" ht="20.25">
      <c r="A8" s="27"/>
      <c r="B8" s="27"/>
      <c r="C8" s="28" t="s">
        <v>37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3"/>
    </row>
    <row r="9" spans="1:17" ht="20.25">
      <c r="A9" s="21">
        <v>1</v>
      </c>
      <c r="B9" s="30"/>
      <c r="C9" s="30"/>
      <c r="D9" s="30"/>
      <c r="E9" s="30"/>
      <c r="F9" s="30" t="s">
        <v>47</v>
      </c>
      <c r="G9" s="30" t="s">
        <v>24</v>
      </c>
      <c r="H9" s="30" t="s">
        <v>59</v>
      </c>
      <c r="I9" s="31">
        <v>2901000</v>
      </c>
      <c r="J9" s="31"/>
      <c r="K9" s="31"/>
      <c r="L9" s="31"/>
      <c r="M9" s="30" t="s">
        <v>26</v>
      </c>
      <c r="N9" s="30" t="s">
        <v>61</v>
      </c>
      <c r="O9" s="21" t="s">
        <v>30</v>
      </c>
      <c r="P9" s="23"/>
    </row>
    <row r="10" spans="1:17" ht="20.25">
      <c r="A10" s="26"/>
      <c r="B10" s="32"/>
      <c r="C10" s="32"/>
      <c r="D10" s="32"/>
      <c r="E10" s="32"/>
      <c r="F10" s="32" t="s">
        <v>48</v>
      </c>
      <c r="G10" s="32" t="s">
        <v>56</v>
      </c>
      <c r="H10" s="32" t="s">
        <v>60</v>
      </c>
      <c r="I10" s="32"/>
      <c r="J10" s="32"/>
      <c r="K10" s="32"/>
      <c r="L10" s="32"/>
      <c r="M10" s="32" t="s">
        <v>27</v>
      </c>
      <c r="N10" s="32" t="s">
        <v>62</v>
      </c>
      <c r="O10" s="26"/>
      <c r="P10" s="23"/>
    </row>
    <row r="11" spans="1:17" ht="20.25">
      <c r="A11" s="26"/>
      <c r="B11" s="32"/>
      <c r="C11" s="32"/>
      <c r="D11" s="32"/>
      <c r="E11" s="32"/>
      <c r="F11" s="32" t="s">
        <v>49</v>
      </c>
      <c r="G11" s="32" t="s">
        <v>57</v>
      </c>
      <c r="H11" s="32" t="s">
        <v>18</v>
      </c>
      <c r="I11" s="32"/>
      <c r="J11" s="32"/>
      <c r="K11" s="32"/>
      <c r="L11" s="32"/>
      <c r="M11" s="32" t="s">
        <v>28</v>
      </c>
      <c r="N11" s="32" t="s">
        <v>63</v>
      </c>
      <c r="O11" s="26"/>
      <c r="P11" s="23"/>
    </row>
    <row r="12" spans="1:17" ht="20.25">
      <c r="A12" s="26"/>
      <c r="B12" s="32"/>
      <c r="C12" s="32"/>
      <c r="D12" s="32"/>
      <c r="E12" s="32"/>
      <c r="F12" s="32" t="s">
        <v>50</v>
      </c>
      <c r="G12" s="32" t="s">
        <v>58</v>
      </c>
      <c r="H12" s="32"/>
      <c r="I12" s="32"/>
      <c r="J12" s="32"/>
      <c r="K12" s="32"/>
      <c r="L12" s="32"/>
      <c r="M12" s="32" t="s">
        <v>25</v>
      </c>
      <c r="N12" s="32" t="s">
        <v>64</v>
      </c>
      <c r="O12" s="26"/>
      <c r="P12" s="23"/>
    </row>
    <row r="13" spans="1:17" ht="20.25">
      <c r="A13" s="26"/>
      <c r="B13" s="32"/>
      <c r="C13" s="32"/>
      <c r="D13" s="32"/>
      <c r="E13" s="32"/>
      <c r="F13" s="32" t="s">
        <v>51</v>
      </c>
      <c r="G13" s="32"/>
      <c r="H13" s="32"/>
      <c r="I13" s="32"/>
      <c r="J13" s="32"/>
      <c r="K13" s="32"/>
      <c r="L13" s="32"/>
      <c r="M13" s="32" t="s">
        <v>29</v>
      </c>
      <c r="N13" s="32" t="s">
        <v>29</v>
      </c>
      <c r="O13" s="26"/>
      <c r="P13" s="23"/>
    </row>
    <row r="14" spans="1:17" ht="20.25">
      <c r="A14" s="26"/>
      <c r="B14" s="32"/>
      <c r="C14" s="32"/>
      <c r="D14" s="32"/>
      <c r="E14" s="32"/>
      <c r="F14" s="32" t="s">
        <v>52</v>
      </c>
      <c r="G14" s="32"/>
      <c r="H14" s="32"/>
      <c r="I14" s="32"/>
      <c r="J14" s="32"/>
      <c r="K14" s="32"/>
      <c r="L14" s="32"/>
      <c r="M14" s="32"/>
      <c r="N14" s="32" t="s">
        <v>65</v>
      </c>
      <c r="O14" s="26"/>
      <c r="P14" s="23"/>
    </row>
    <row r="15" spans="1:17" ht="20.25">
      <c r="A15" s="26"/>
      <c r="B15" s="32"/>
      <c r="C15" s="32"/>
      <c r="D15" s="32"/>
      <c r="E15" s="32"/>
      <c r="F15" s="32" t="s">
        <v>53</v>
      </c>
      <c r="G15" s="32"/>
      <c r="H15" s="32"/>
      <c r="I15" s="32"/>
      <c r="J15" s="32"/>
      <c r="K15" s="32"/>
      <c r="L15" s="32"/>
      <c r="M15" s="32"/>
      <c r="N15" s="32"/>
      <c r="O15" s="26"/>
      <c r="P15" s="23"/>
    </row>
    <row r="16" spans="1:17" ht="20.25">
      <c r="A16" s="26"/>
      <c r="B16" s="32"/>
      <c r="C16" s="32"/>
      <c r="D16" s="32"/>
      <c r="E16" s="32"/>
      <c r="F16" s="32" t="s">
        <v>54</v>
      </c>
      <c r="G16" s="32"/>
      <c r="H16" s="32"/>
      <c r="I16" s="32"/>
      <c r="J16" s="32"/>
      <c r="K16" s="32"/>
      <c r="L16" s="32"/>
      <c r="M16" s="32"/>
      <c r="N16" s="32"/>
      <c r="O16" s="26"/>
      <c r="P16" s="23"/>
    </row>
    <row r="17" spans="1:16" ht="20.25">
      <c r="A17" s="26"/>
      <c r="B17" s="32"/>
      <c r="C17" s="32"/>
      <c r="D17" s="32"/>
      <c r="E17" s="32"/>
      <c r="F17" s="32" t="s">
        <v>55</v>
      </c>
      <c r="G17" s="32"/>
      <c r="H17" s="32"/>
      <c r="I17" s="32"/>
      <c r="J17" s="32"/>
      <c r="K17" s="32"/>
      <c r="L17" s="32"/>
      <c r="M17" s="32"/>
      <c r="N17" s="32"/>
      <c r="O17" s="26"/>
      <c r="P17" s="23"/>
    </row>
    <row r="18" spans="1:16" ht="20.25">
      <c r="A18" s="26"/>
      <c r="B18" s="32"/>
      <c r="C18" s="32"/>
      <c r="D18" s="32"/>
      <c r="E18" s="32"/>
      <c r="F18" s="32" t="s">
        <v>15</v>
      </c>
      <c r="G18" s="32"/>
      <c r="H18" s="32"/>
      <c r="I18" s="32"/>
      <c r="J18" s="32"/>
      <c r="K18" s="32"/>
      <c r="L18" s="32"/>
      <c r="M18" s="32"/>
      <c r="N18" s="32"/>
      <c r="O18" s="26"/>
      <c r="P18" s="23"/>
    </row>
    <row r="19" spans="1:16" ht="20.25">
      <c r="A19" s="26"/>
      <c r="B19" s="32"/>
      <c r="C19" s="32"/>
      <c r="D19" s="32"/>
      <c r="E19" s="32"/>
      <c r="F19" s="32" t="s">
        <v>16</v>
      </c>
      <c r="G19" s="32"/>
      <c r="H19" s="32"/>
      <c r="I19" s="32"/>
      <c r="J19" s="32"/>
      <c r="K19" s="32"/>
      <c r="L19" s="32"/>
      <c r="M19" s="32"/>
      <c r="N19" s="32"/>
      <c r="O19" s="26"/>
      <c r="P19" s="23"/>
    </row>
    <row r="20" spans="1:16" ht="20.25">
      <c r="A20" s="26"/>
      <c r="B20" s="32"/>
      <c r="C20" s="32"/>
      <c r="D20" s="32"/>
      <c r="E20" s="32"/>
      <c r="F20" s="32" t="s">
        <v>17</v>
      </c>
      <c r="G20" s="32"/>
      <c r="H20" s="32"/>
      <c r="I20" s="32"/>
      <c r="J20" s="32"/>
      <c r="K20" s="32"/>
      <c r="L20" s="32"/>
      <c r="M20" s="32"/>
      <c r="N20" s="32"/>
      <c r="O20" s="26"/>
      <c r="P20" s="23"/>
    </row>
    <row r="21" spans="1:16" ht="20.25">
      <c r="A21" s="29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9"/>
      <c r="P21" s="23"/>
    </row>
    <row r="22" spans="1:16" ht="20.2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4"/>
      <c r="P22" s="23"/>
    </row>
    <row r="23" spans="1:16" ht="2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4"/>
      <c r="P23" s="23"/>
    </row>
    <row r="24" spans="1:16" ht="2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4"/>
      <c r="P24" s="23"/>
    </row>
    <row r="25" spans="1:16" ht="16.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ht="20.25">
      <c r="A26" s="21">
        <v>2</v>
      </c>
      <c r="B26" s="30"/>
      <c r="C26" s="30"/>
      <c r="D26" s="30"/>
      <c r="E26" s="30"/>
      <c r="F26" s="30" t="s">
        <v>47</v>
      </c>
      <c r="G26" s="30" t="s">
        <v>24</v>
      </c>
      <c r="H26" s="30" t="s">
        <v>59</v>
      </c>
      <c r="I26" s="31">
        <v>738000</v>
      </c>
      <c r="J26" s="31"/>
      <c r="K26" s="31"/>
      <c r="L26" s="31"/>
      <c r="M26" s="30" t="s">
        <v>26</v>
      </c>
      <c r="N26" s="30" t="s">
        <v>61</v>
      </c>
      <c r="O26" s="21" t="s">
        <v>30</v>
      </c>
      <c r="P26" s="23"/>
    </row>
    <row r="27" spans="1:16" ht="20.25">
      <c r="A27" s="26"/>
      <c r="B27" s="32"/>
      <c r="C27" s="32"/>
      <c r="D27" s="32"/>
      <c r="E27" s="32"/>
      <c r="F27" s="32" t="s">
        <v>48</v>
      </c>
      <c r="G27" s="32" t="s">
        <v>56</v>
      </c>
      <c r="H27" s="32" t="s">
        <v>69</v>
      </c>
      <c r="I27" s="32"/>
      <c r="J27" s="32"/>
      <c r="K27" s="32"/>
      <c r="L27" s="32"/>
      <c r="M27" s="32" t="s">
        <v>27</v>
      </c>
      <c r="N27" s="32" t="s">
        <v>62</v>
      </c>
      <c r="O27" s="26"/>
      <c r="P27" s="23"/>
    </row>
    <row r="28" spans="1:16" ht="20.25">
      <c r="A28" s="26"/>
      <c r="B28" s="32"/>
      <c r="C28" s="32"/>
      <c r="D28" s="32"/>
      <c r="E28" s="32"/>
      <c r="F28" s="32" t="s">
        <v>49</v>
      </c>
      <c r="G28" s="32" t="s">
        <v>57</v>
      </c>
      <c r="H28" s="32" t="s">
        <v>20</v>
      </c>
      <c r="I28" s="32"/>
      <c r="J28" s="32"/>
      <c r="K28" s="32"/>
      <c r="L28" s="32"/>
      <c r="M28" s="32" t="s">
        <v>28</v>
      </c>
      <c r="N28" s="32" t="s">
        <v>63</v>
      </c>
      <c r="O28" s="26"/>
      <c r="P28" s="23"/>
    </row>
    <row r="29" spans="1:16" ht="20.25">
      <c r="A29" s="26"/>
      <c r="B29" s="32"/>
      <c r="C29" s="32"/>
      <c r="D29" s="32"/>
      <c r="E29" s="32"/>
      <c r="F29" s="32" t="s">
        <v>66</v>
      </c>
      <c r="G29" s="32" t="s">
        <v>58</v>
      </c>
      <c r="H29" s="32"/>
      <c r="I29" s="32"/>
      <c r="J29" s="32"/>
      <c r="K29" s="32"/>
      <c r="L29" s="32"/>
      <c r="M29" s="32" t="s">
        <v>25</v>
      </c>
      <c r="N29" s="32" t="s">
        <v>25</v>
      </c>
      <c r="O29" s="26"/>
      <c r="P29" s="23"/>
    </row>
    <row r="30" spans="1:16" ht="20.25">
      <c r="A30" s="26"/>
      <c r="B30" s="32"/>
      <c r="C30" s="32"/>
      <c r="D30" s="32"/>
      <c r="E30" s="32"/>
      <c r="F30" s="32" t="s">
        <v>67</v>
      </c>
      <c r="G30" s="32"/>
      <c r="H30" s="32"/>
      <c r="I30" s="32"/>
      <c r="J30" s="32"/>
      <c r="K30" s="32"/>
      <c r="L30" s="32"/>
      <c r="M30" s="32" t="s">
        <v>29</v>
      </c>
      <c r="N30" s="32" t="s">
        <v>29</v>
      </c>
      <c r="O30" s="26"/>
      <c r="P30" s="23"/>
    </row>
    <row r="31" spans="1:16" ht="20.25">
      <c r="A31" s="26"/>
      <c r="B31" s="32"/>
      <c r="C31" s="32"/>
      <c r="D31" s="32"/>
      <c r="E31" s="32"/>
      <c r="F31" s="32" t="s">
        <v>68</v>
      </c>
      <c r="G31" s="32"/>
      <c r="H31" s="32"/>
      <c r="I31" s="32"/>
      <c r="J31" s="32"/>
      <c r="K31" s="32"/>
      <c r="L31" s="32"/>
      <c r="M31" s="32"/>
      <c r="N31" s="32" t="s">
        <v>65</v>
      </c>
      <c r="O31" s="26"/>
      <c r="P31" s="23"/>
    </row>
    <row r="32" spans="1:16" ht="20.25">
      <c r="A32" s="26"/>
      <c r="B32" s="32"/>
      <c r="C32" s="32"/>
      <c r="D32" s="32"/>
      <c r="E32" s="32"/>
      <c r="F32" s="32" t="s">
        <v>19</v>
      </c>
      <c r="G32" s="32"/>
      <c r="H32" s="32"/>
      <c r="I32" s="32"/>
      <c r="J32" s="32"/>
      <c r="K32" s="32"/>
      <c r="L32" s="32"/>
      <c r="M32" s="32"/>
      <c r="N32" s="32"/>
      <c r="O32" s="26"/>
      <c r="P32" s="23"/>
    </row>
    <row r="33" spans="1:16" ht="20.25">
      <c r="A33" s="26"/>
      <c r="B33" s="32"/>
      <c r="C33" s="32"/>
      <c r="D33" s="32"/>
      <c r="E33" s="32"/>
      <c r="F33" s="32" t="s">
        <v>15</v>
      </c>
      <c r="G33" s="32"/>
      <c r="H33" s="32"/>
      <c r="I33" s="32"/>
      <c r="J33" s="32"/>
      <c r="K33" s="32"/>
      <c r="L33" s="32"/>
      <c r="M33" s="32"/>
      <c r="N33" s="32"/>
      <c r="O33" s="26"/>
      <c r="P33" s="23"/>
    </row>
    <row r="34" spans="1:16" ht="20.25">
      <c r="A34" s="26"/>
      <c r="B34" s="32"/>
      <c r="C34" s="32"/>
      <c r="D34" s="32"/>
      <c r="E34" s="32"/>
      <c r="F34" s="32" t="s">
        <v>16</v>
      </c>
      <c r="G34" s="32"/>
      <c r="H34" s="32"/>
      <c r="I34" s="32"/>
      <c r="J34" s="32"/>
      <c r="K34" s="32"/>
      <c r="L34" s="32"/>
      <c r="M34" s="32"/>
      <c r="N34" s="32"/>
      <c r="O34" s="26"/>
      <c r="P34" s="23"/>
    </row>
    <row r="35" spans="1:16" ht="20.25">
      <c r="A35" s="26"/>
      <c r="B35" s="32"/>
      <c r="C35" s="32"/>
      <c r="D35" s="32"/>
      <c r="E35" s="32"/>
      <c r="F35" s="32" t="s">
        <v>17</v>
      </c>
      <c r="G35" s="32"/>
      <c r="H35" s="32"/>
      <c r="I35" s="32"/>
      <c r="J35" s="32"/>
      <c r="K35" s="32"/>
      <c r="L35" s="32"/>
      <c r="M35" s="32"/>
      <c r="N35" s="32"/>
      <c r="O35" s="26"/>
      <c r="P35" s="23"/>
    </row>
    <row r="36" spans="1:16" ht="20.25">
      <c r="A36" s="29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/>
      <c r="P36" s="23"/>
    </row>
    <row r="37" spans="1:16" ht="20.2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4"/>
      <c r="P37" s="23"/>
    </row>
    <row r="38" spans="1:16" ht="20.2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4"/>
      <c r="P38" s="23"/>
    </row>
    <row r="39" spans="1:16" ht="2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4"/>
      <c r="P39" s="23"/>
    </row>
    <row r="40" spans="1:16" ht="20.2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4"/>
      <c r="P40" s="23"/>
    </row>
    <row r="41" spans="1:16" ht="20.2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4"/>
      <c r="P41" s="23"/>
    </row>
    <row r="42" spans="1:16" ht="16.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ht="20.25">
      <c r="A43" s="21">
        <v>3</v>
      </c>
      <c r="B43" s="30"/>
      <c r="C43" s="30"/>
      <c r="D43" s="30"/>
      <c r="E43" s="30"/>
      <c r="F43" s="30" t="s">
        <v>47</v>
      </c>
      <c r="G43" s="30" t="s">
        <v>24</v>
      </c>
      <c r="H43" s="30" t="s">
        <v>74</v>
      </c>
      <c r="I43" s="31">
        <v>2000000</v>
      </c>
      <c r="J43" s="31"/>
      <c r="K43" s="31"/>
      <c r="L43" s="31"/>
      <c r="M43" s="30" t="s">
        <v>26</v>
      </c>
      <c r="N43" s="30" t="s">
        <v>78</v>
      </c>
      <c r="O43" s="21" t="s">
        <v>30</v>
      </c>
      <c r="P43" s="23"/>
    </row>
    <row r="44" spans="1:16" ht="20.25">
      <c r="A44" s="26"/>
      <c r="B44" s="32"/>
      <c r="C44" s="32"/>
      <c r="D44" s="32"/>
      <c r="E44" s="32"/>
      <c r="F44" s="32" t="s">
        <v>70</v>
      </c>
      <c r="G44" s="32" t="s">
        <v>73</v>
      </c>
      <c r="H44" s="32" t="s">
        <v>75</v>
      </c>
      <c r="I44" s="32"/>
      <c r="J44" s="32"/>
      <c r="K44" s="32"/>
      <c r="L44" s="32"/>
      <c r="M44" s="32" t="s">
        <v>27</v>
      </c>
      <c r="N44" s="32" t="s">
        <v>62</v>
      </c>
      <c r="O44" s="26"/>
      <c r="P44" s="23"/>
    </row>
    <row r="45" spans="1:16" ht="20.25">
      <c r="A45" s="26"/>
      <c r="B45" s="32"/>
      <c r="C45" s="32"/>
      <c r="D45" s="32"/>
      <c r="E45" s="32"/>
      <c r="F45" s="32" t="s">
        <v>71</v>
      </c>
      <c r="G45" s="32" t="s">
        <v>57</v>
      </c>
      <c r="H45" s="32" t="s">
        <v>21</v>
      </c>
      <c r="I45" s="32"/>
      <c r="J45" s="32"/>
      <c r="K45" s="32"/>
      <c r="L45" s="32"/>
      <c r="M45" s="32" t="s">
        <v>76</v>
      </c>
      <c r="N45" s="32" t="s">
        <v>63</v>
      </c>
      <c r="O45" s="26"/>
      <c r="P45" s="23"/>
    </row>
    <row r="46" spans="1:16" ht="20.25">
      <c r="A46" s="26"/>
      <c r="B46" s="32"/>
      <c r="C46" s="32"/>
      <c r="D46" s="32"/>
      <c r="E46" s="32"/>
      <c r="F46" s="32" t="s">
        <v>72</v>
      </c>
      <c r="G46" s="32" t="s">
        <v>58</v>
      </c>
      <c r="H46" s="32"/>
      <c r="I46" s="32"/>
      <c r="J46" s="32"/>
      <c r="K46" s="32"/>
      <c r="L46" s="32"/>
      <c r="M46" s="32" t="s">
        <v>77</v>
      </c>
      <c r="N46" s="32" t="s">
        <v>25</v>
      </c>
      <c r="O46" s="26"/>
      <c r="P46" s="23"/>
    </row>
    <row r="47" spans="1:16" ht="20.25">
      <c r="A47" s="26"/>
      <c r="B47" s="32"/>
      <c r="C47" s="32"/>
      <c r="D47" s="32"/>
      <c r="E47" s="32"/>
      <c r="F47" s="32" t="s">
        <v>15</v>
      </c>
      <c r="G47" s="32"/>
      <c r="H47" s="32"/>
      <c r="I47" s="32"/>
      <c r="J47" s="32"/>
      <c r="K47" s="32"/>
      <c r="L47" s="32"/>
      <c r="M47" s="32" t="s">
        <v>25</v>
      </c>
      <c r="N47" s="32" t="s">
        <v>29</v>
      </c>
      <c r="O47" s="26"/>
      <c r="P47" s="23"/>
    </row>
    <row r="48" spans="1:16" ht="20.25">
      <c r="A48" s="26"/>
      <c r="B48" s="32"/>
      <c r="C48" s="32"/>
      <c r="D48" s="32"/>
      <c r="E48" s="32"/>
      <c r="F48" s="32" t="s">
        <v>16</v>
      </c>
      <c r="G48" s="32"/>
      <c r="H48" s="32"/>
      <c r="I48" s="32"/>
      <c r="J48" s="32"/>
      <c r="K48" s="32"/>
      <c r="L48" s="32"/>
      <c r="M48" s="32" t="s">
        <v>29</v>
      </c>
      <c r="N48" s="32" t="s">
        <v>65</v>
      </c>
      <c r="O48" s="26"/>
      <c r="P48" s="23"/>
    </row>
    <row r="49" spans="1:16" ht="20.25">
      <c r="A49" s="26"/>
      <c r="B49" s="32"/>
      <c r="C49" s="32"/>
      <c r="D49" s="32"/>
      <c r="E49" s="32"/>
      <c r="F49" s="32" t="s">
        <v>17</v>
      </c>
      <c r="G49" s="32"/>
      <c r="H49" s="32"/>
      <c r="I49" s="32"/>
      <c r="J49" s="32"/>
      <c r="K49" s="32"/>
      <c r="L49" s="32"/>
      <c r="M49" s="32"/>
      <c r="N49" s="32"/>
      <c r="O49" s="26"/>
      <c r="P49" s="23"/>
    </row>
    <row r="50" spans="1:16" ht="20.25">
      <c r="A50" s="26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6"/>
      <c r="P50" s="23"/>
    </row>
    <row r="51" spans="1:16" ht="20.25">
      <c r="A51" s="29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9"/>
      <c r="P51" s="23"/>
    </row>
    <row r="52" spans="1:16" ht="20.2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4"/>
      <c r="P52" s="23"/>
    </row>
    <row r="53" spans="1:16" ht="20.2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4"/>
      <c r="P53" s="23"/>
    </row>
    <row r="54" spans="1:16" ht="2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4"/>
      <c r="P54" s="23"/>
    </row>
    <row r="55" spans="1:16" ht="2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4"/>
      <c r="P55" s="23"/>
    </row>
    <row r="56" spans="1:16" ht="20.2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4"/>
      <c r="P56" s="23"/>
    </row>
    <row r="57" spans="1:16" ht="20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4"/>
      <c r="P57" s="23"/>
    </row>
    <row r="58" spans="1:16" ht="20.2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4"/>
      <c r="P58" s="23"/>
    </row>
    <row r="59" spans="1:16" ht="16.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6" ht="20.25">
      <c r="A60" s="21">
        <v>4</v>
      </c>
      <c r="B60" s="30"/>
      <c r="C60" s="30"/>
      <c r="D60" s="30"/>
      <c r="E60" s="30"/>
      <c r="F60" s="30" t="s">
        <v>47</v>
      </c>
      <c r="G60" s="30" t="s">
        <v>24</v>
      </c>
      <c r="H60" s="30" t="s">
        <v>59</v>
      </c>
      <c r="I60" s="31">
        <v>4506000</v>
      </c>
      <c r="J60" s="31"/>
      <c r="K60" s="31"/>
      <c r="L60" s="31"/>
      <c r="M60" s="30" t="s">
        <v>26</v>
      </c>
      <c r="N60" s="30" t="s">
        <v>61</v>
      </c>
      <c r="O60" s="21" t="s">
        <v>30</v>
      </c>
      <c r="P60" s="23"/>
    </row>
    <row r="61" spans="1:16" ht="20.25">
      <c r="A61" s="26"/>
      <c r="B61" s="32"/>
      <c r="C61" s="32"/>
      <c r="D61" s="32"/>
      <c r="E61" s="32"/>
      <c r="F61" s="32" t="s">
        <v>79</v>
      </c>
      <c r="G61" s="32" t="s">
        <v>56</v>
      </c>
      <c r="H61" s="32" t="s">
        <v>60</v>
      </c>
      <c r="I61" s="32"/>
      <c r="J61" s="32"/>
      <c r="K61" s="32"/>
      <c r="L61" s="32"/>
      <c r="M61" s="32" t="s">
        <v>27</v>
      </c>
      <c r="N61" s="32" t="s">
        <v>62</v>
      </c>
      <c r="O61" s="26"/>
      <c r="P61" s="23"/>
    </row>
    <row r="62" spans="1:16" ht="20.25">
      <c r="A62" s="26"/>
      <c r="B62" s="32"/>
      <c r="C62" s="32"/>
      <c r="D62" s="32"/>
      <c r="E62" s="32"/>
      <c r="F62" s="32" t="s">
        <v>80</v>
      </c>
      <c r="G62" s="32" t="s">
        <v>57</v>
      </c>
      <c r="H62" s="32" t="s">
        <v>23</v>
      </c>
      <c r="I62" s="32"/>
      <c r="J62" s="32"/>
      <c r="K62" s="32"/>
      <c r="L62" s="32"/>
      <c r="M62" s="32" t="s">
        <v>28</v>
      </c>
      <c r="N62" s="32" t="s">
        <v>63</v>
      </c>
      <c r="O62" s="26"/>
      <c r="P62" s="23"/>
    </row>
    <row r="63" spans="1:16" ht="20.25">
      <c r="A63" s="26"/>
      <c r="B63" s="32"/>
      <c r="C63" s="32"/>
      <c r="D63" s="32"/>
      <c r="E63" s="32"/>
      <c r="F63" s="32" t="s">
        <v>81</v>
      </c>
      <c r="G63" s="32" t="s">
        <v>58</v>
      </c>
      <c r="H63" s="32"/>
      <c r="I63" s="32"/>
      <c r="J63" s="32"/>
      <c r="K63" s="32"/>
      <c r="L63" s="32"/>
      <c r="M63" s="32" t="s">
        <v>25</v>
      </c>
      <c r="N63" s="32" t="s">
        <v>25</v>
      </c>
      <c r="O63" s="26"/>
      <c r="P63" s="23"/>
    </row>
    <row r="64" spans="1:16" ht="20.25">
      <c r="A64" s="26"/>
      <c r="B64" s="32"/>
      <c r="C64" s="32"/>
      <c r="D64" s="32"/>
      <c r="E64" s="32"/>
      <c r="F64" s="32" t="s">
        <v>82</v>
      </c>
      <c r="G64" s="32"/>
      <c r="H64" s="32"/>
      <c r="I64" s="32"/>
      <c r="J64" s="32"/>
      <c r="K64" s="32"/>
      <c r="L64" s="32"/>
      <c r="M64" s="32" t="s">
        <v>29</v>
      </c>
      <c r="N64" s="32" t="s">
        <v>29</v>
      </c>
      <c r="O64" s="26"/>
      <c r="P64" s="23"/>
    </row>
    <row r="65" spans="1:16" ht="20.25">
      <c r="A65" s="26"/>
      <c r="B65" s="32"/>
      <c r="C65" s="32"/>
      <c r="D65" s="32"/>
      <c r="E65" s="32"/>
      <c r="F65" s="32" t="s">
        <v>83</v>
      </c>
      <c r="G65" s="32"/>
      <c r="H65" s="32"/>
      <c r="I65" s="32"/>
      <c r="J65" s="32"/>
      <c r="K65" s="32"/>
      <c r="L65" s="32"/>
      <c r="M65" s="32"/>
      <c r="N65" s="32" t="s">
        <v>65</v>
      </c>
      <c r="O65" s="26"/>
      <c r="P65" s="23"/>
    </row>
    <row r="66" spans="1:16" ht="20.25">
      <c r="A66" s="26"/>
      <c r="B66" s="32"/>
      <c r="C66" s="32"/>
      <c r="D66" s="32"/>
      <c r="E66" s="32"/>
      <c r="F66" s="36">
        <v>3058</v>
      </c>
      <c r="G66" s="32"/>
      <c r="H66" s="32"/>
      <c r="I66" s="32"/>
      <c r="J66" s="32"/>
      <c r="K66" s="32"/>
      <c r="L66" s="32"/>
      <c r="M66" s="32"/>
      <c r="N66" s="32"/>
      <c r="O66" s="26"/>
      <c r="P66" s="23"/>
    </row>
    <row r="67" spans="1:16" ht="20.25">
      <c r="A67" s="26"/>
      <c r="B67" s="32"/>
      <c r="C67" s="32"/>
      <c r="D67" s="32"/>
      <c r="E67" s="32"/>
      <c r="F67" s="32" t="s">
        <v>22</v>
      </c>
      <c r="G67" s="32"/>
      <c r="H67" s="32"/>
      <c r="I67" s="32"/>
      <c r="J67" s="32"/>
      <c r="K67" s="32"/>
      <c r="L67" s="32"/>
      <c r="M67" s="32"/>
      <c r="N67" s="32"/>
      <c r="O67" s="26"/>
      <c r="P67" s="23"/>
    </row>
    <row r="68" spans="1:16" ht="20.25">
      <c r="A68" s="26"/>
      <c r="B68" s="32"/>
      <c r="C68" s="32"/>
      <c r="D68" s="32"/>
      <c r="E68" s="32"/>
      <c r="F68" s="32" t="s">
        <v>84</v>
      </c>
      <c r="G68" s="32"/>
      <c r="H68" s="32"/>
      <c r="I68" s="32"/>
      <c r="J68" s="32"/>
      <c r="K68" s="32"/>
      <c r="L68" s="32"/>
      <c r="M68" s="32"/>
      <c r="N68" s="32"/>
      <c r="O68" s="26"/>
      <c r="P68" s="23"/>
    </row>
    <row r="69" spans="1:16" ht="20.25">
      <c r="A69" s="26"/>
      <c r="B69" s="32"/>
      <c r="C69" s="32"/>
      <c r="D69" s="32"/>
      <c r="E69" s="32"/>
      <c r="F69" s="32" t="s">
        <v>85</v>
      </c>
      <c r="G69" s="32"/>
      <c r="H69" s="32"/>
      <c r="I69" s="32"/>
      <c r="J69" s="32"/>
      <c r="K69" s="32"/>
      <c r="L69" s="32"/>
      <c r="M69" s="32"/>
      <c r="N69" s="32"/>
      <c r="O69" s="26"/>
      <c r="P69" s="23"/>
    </row>
    <row r="70" spans="1:16" ht="20.25">
      <c r="A70" s="26"/>
      <c r="B70" s="32"/>
      <c r="C70" s="32"/>
      <c r="D70" s="32"/>
      <c r="E70" s="32"/>
      <c r="F70" s="32" t="s">
        <v>22</v>
      </c>
      <c r="G70" s="32"/>
      <c r="H70" s="32"/>
      <c r="I70" s="32"/>
      <c r="J70" s="32"/>
      <c r="K70" s="32"/>
      <c r="L70" s="32"/>
      <c r="M70" s="32"/>
      <c r="N70" s="32"/>
      <c r="O70" s="26"/>
      <c r="P70" s="23"/>
    </row>
    <row r="71" spans="1:16" ht="20.25">
      <c r="A71" s="26"/>
      <c r="B71" s="32"/>
      <c r="C71" s="32"/>
      <c r="D71" s="32"/>
      <c r="E71" s="32"/>
      <c r="F71" s="32" t="s">
        <v>15</v>
      </c>
      <c r="G71" s="32"/>
      <c r="H71" s="32"/>
      <c r="I71" s="32"/>
      <c r="J71" s="32"/>
      <c r="K71" s="32"/>
      <c r="L71" s="32"/>
      <c r="M71" s="32"/>
      <c r="N71" s="32"/>
      <c r="O71" s="26"/>
      <c r="P71" s="23"/>
    </row>
    <row r="72" spans="1:16" ht="20.25">
      <c r="A72" s="26"/>
      <c r="B72" s="32"/>
      <c r="C72" s="32"/>
      <c r="D72" s="32"/>
      <c r="E72" s="32"/>
      <c r="F72" s="32" t="s">
        <v>16</v>
      </c>
      <c r="G72" s="32"/>
      <c r="H72" s="32"/>
      <c r="I72" s="32"/>
      <c r="J72" s="32"/>
      <c r="K72" s="32"/>
      <c r="L72" s="32"/>
      <c r="M72" s="32"/>
      <c r="N72" s="32"/>
      <c r="O72" s="26"/>
      <c r="P72" s="23"/>
    </row>
    <row r="73" spans="1:16" ht="20.25">
      <c r="A73" s="29"/>
      <c r="B73" s="33"/>
      <c r="C73" s="33"/>
      <c r="D73" s="33"/>
      <c r="E73" s="33"/>
      <c r="F73" s="33" t="s">
        <v>17</v>
      </c>
      <c r="G73" s="33"/>
      <c r="H73" s="33"/>
      <c r="I73" s="33"/>
      <c r="J73" s="33"/>
      <c r="K73" s="33"/>
      <c r="L73" s="33"/>
      <c r="M73" s="33"/>
      <c r="N73" s="33"/>
      <c r="O73" s="29"/>
      <c r="P73" s="23"/>
    </row>
    <row r="75" spans="1:16" ht="16.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</row>
    <row r="76" spans="1:16" ht="16.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8" spans="1:16" s="38" customFormat="1" ht="20.25">
      <c r="A78" s="39" t="s">
        <v>32</v>
      </c>
      <c r="B78" s="40"/>
      <c r="C78" s="40"/>
      <c r="D78" s="40"/>
      <c r="E78" s="40"/>
      <c r="F78" s="40" t="s">
        <v>33</v>
      </c>
      <c r="G78" s="40" t="s">
        <v>34</v>
      </c>
      <c r="H78" s="40" t="s">
        <v>34</v>
      </c>
      <c r="I78" s="41">
        <f>I60+I43+I26+I9</f>
        <v>10145000</v>
      </c>
      <c r="J78" s="40" t="s">
        <v>35</v>
      </c>
      <c r="K78" s="40" t="s">
        <v>35</v>
      </c>
      <c r="L78" s="40" t="s">
        <v>34</v>
      </c>
      <c r="M78" s="40" t="s">
        <v>34</v>
      </c>
      <c r="N78" s="40" t="s">
        <v>35</v>
      </c>
      <c r="O78" s="39" t="s">
        <v>34</v>
      </c>
      <c r="P78" s="37"/>
    </row>
    <row r="81" spans="1:15" ht="20.25">
      <c r="B81" s="42" t="s">
        <v>86</v>
      </c>
      <c r="C81" s="42"/>
      <c r="D81" s="42"/>
      <c r="E81" s="42"/>
      <c r="F81" s="42"/>
      <c r="G81" s="42"/>
      <c r="H81" s="42"/>
      <c r="I81" s="42"/>
      <c r="J81" s="42" t="s">
        <v>89</v>
      </c>
      <c r="K81" s="42"/>
      <c r="L81" s="42"/>
      <c r="M81" s="42"/>
      <c r="N81" s="42"/>
      <c r="O81" s="42"/>
    </row>
    <row r="82" spans="1:15" ht="20.25">
      <c r="B82" s="42" t="s">
        <v>87</v>
      </c>
      <c r="C82" s="42"/>
      <c r="D82" s="42"/>
      <c r="E82" s="42"/>
      <c r="F82" s="42"/>
      <c r="G82" s="42"/>
      <c r="H82" s="42"/>
      <c r="I82" s="42"/>
      <c r="J82" s="42" t="s">
        <v>90</v>
      </c>
      <c r="K82" s="42"/>
      <c r="L82" s="42"/>
      <c r="M82" s="42"/>
      <c r="N82" s="42"/>
      <c r="O82" s="42"/>
    </row>
    <row r="83" spans="1:15" ht="20.25">
      <c r="B83" s="42" t="s">
        <v>88</v>
      </c>
      <c r="C83" s="42"/>
      <c r="D83" s="42"/>
      <c r="E83" s="42"/>
      <c r="F83" s="42"/>
      <c r="G83" s="42"/>
      <c r="H83" s="42"/>
      <c r="I83" s="42"/>
      <c r="J83" s="42" t="s">
        <v>91</v>
      </c>
      <c r="K83" s="42"/>
      <c r="L83" s="42"/>
      <c r="M83" s="42"/>
      <c r="N83" s="42"/>
      <c r="O83" s="42"/>
    </row>
    <row r="84" spans="1:15" ht="20.25">
      <c r="A84" t="s">
        <v>92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15" ht="20.25">
      <c r="B85" s="42" t="s">
        <v>93</v>
      </c>
      <c r="C85" s="42"/>
      <c r="D85" s="42"/>
      <c r="E85" s="42"/>
      <c r="F85" s="42"/>
      <c r="G85" s="42"/>
      <c r="H85" s="42"/>
      <c r="I85" s="42"/>
      <c r="J85" s="42" t="s">
        <v>96</v>
      </c>
      <c r="K85" s="42"/>
      <c r="L85" s="42"/>
      <c r="M85" s="42"/>
      <c r="N85" s="42"/>
      <c r="O85" s="42"/>
    </row>
    <row r="86" spans="1:15" ht="20.25">
      <c r="B86" s="42" t="s">
        <v>94</v>
      </c>
      <c r="C86" s="42"/>
      <c r="D86" s="42"/>
      <c r="E86" s="42"/>
      <c r="F86" s="42"/>
      <c r="G86" s="42"/>
      <c r="H86" s="42"/>
      <c r="I86" s="42"/>
      <c r="J86" s="42" t="s">
        <v>97</v>
      </c>
      <c r="K86" s="42"/>
      <c r="L86" s="42"/>
      <c r="M86" s="42"/>
      <c r="N86" s="42"/>
      <c r="O86" s="42"/>
    </row>
    <row r="87" spans="1:15" ht="20.25">
      <c r="B87" s="42" t="s">
        <v>95</v>
      </c>
      <c r="C87" s="42"/>
      <c r="D87" s="42"/>
      <c r="E87" s="42"/>
      <c r="F87" s="42"/>
      <c r="G87" s="42"/>
      <c r="H87" s="42"/>
      <c r="I87" s="42"/>
      <c r="J87" s="42" t="s">
        <v>98</v>
      </c>
      <c r="K87" s="42"/>
      <c r="L87" s="42"/>
      <c r="M87" s="42"/>
      <c r="N87" s="42"/>
      <c r="O87" s="42"/>
    </row>
    <row r="88" spans="1:15" ht="20.2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15" ht="20.25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5" ht="20.2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15" ht="20.25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15" ht="20.2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ht="20.2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ht="20.25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ht="20.2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ht="20.25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2:15" ht="20.25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2:15" ht="20.25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2:15" ht="20.25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2:15" ht="20.25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2:15" ht="20.25"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</sheetData>
  <mergeCells count="4">
    <mergeCell ref="I4:L4"/>
    <mergeCell ref="A1:M1"/>
    <mergeCell ref="A2:M2"/>
    <mergeCell ref="A3:M3"/>
  </mergeCells>
  <pageMargins left="0.19685039370078741" right="0" top="0.59055118110236227" bottom="0.3937007874015748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5"/>
  <sheetViews>
    <sheetView view="pageBreakPreview" topLeftCell="A109" zoomScale="136" zoomScaleNormal="118" zoomScaleSheetLayoutView="136" workbookViewId="0">
      <selection activeCell="L115" sqref="L115"/>
    </sheetView>
  </sheetViews>
  <sheetFormatPr defaultRowHeight="20.25"/>
  <cols>
    <col min="1" max="1" width="3.25" style="42" customWidth="1"/>
    <col min="2" max="2" width="23.25" style="42" customWidth="1"/>
    <col min="3" max="3" width="16.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5" style="42" customWidth="1"/>
    <col min="10" max="10" width="12" style="42" customWidth="1"/>
    <col min="11" max="11" width="9.25" style="42" customWidth="1"/>
    <col min="12" max="16384" width="9" style="42"/>
  </cols>
  <sheetData>
    <row r="1" spans="1:1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37" t="s">
        <v>386</v>
      </c>
    </row>
    <row r="2" spans="1:11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>
      <c r="A3" s="154" t="s">
        <v>378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8" t="s">
        <v>132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>
      <c r="A6" s="18" t="s">
        <v>133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 t="s">
        <v>134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18" t="s">
        <v>171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1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1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1">
      <c r="A12" s="21">
        <v>1</v>
      </c>
      <c r="B12" s="72" t="s">
        <v>213</v>
      </c>
      <c r="C12" s="86" t="s">
        <v>251</v>
      </c>
      <c r="D12" s="30" t="s">
        <v>174</v>
      </c>
      <c r="E12" s="89">
        <v>6632000</v>
      </c>
      <c r="F12" s="89">
        <v>6632000</v>
      </c>
      <c r="G12" s="89">
        <v>6632000</v>
      </c>
      <c r="H12" s="89">
        <v>6632000</v>
      </c>
      <c r="I12" s="116" t="s">
        <v>63</v>
      </c>
      <c r="J12" s="30" t="s">
        <v>207</v>
      </c>
      <c r="K12" s="21" t="s">
        <v>30</v>
      </c>
    </row>
    <row r="13" spans="1:11">
      <c r="A13" s="26"/>
      <c r="B13" s="73" t="s">
        <v>172</v>
      </c>
      <c r="C13" s="87" t="s">
        <v>252</v>
      </c>
      <c r="D13" s="32" t="s">
        <v>216</v>
      </c>
      <c r="E13" s="90"/>
      <c r="F13" s="32"/>
      <c r="G13" s="32"/>
      <c r="H13" s="32"/>
      <c r="I13" s="117" t="s">
        <v>328</v>
      </c>
      <c r="J13" s="32" t="s">
        <v>65</v>
      </c>
      <c r="K13" s="26"/>
    </row>
    <row r="14" spans="1:11">
      <c r="A14" s="26"/>
      <c r="B14" s="73" t="s">
        <v>173</v>
      </c>
      <c r="C14" s="87" t="s">
        <v>253</v>
      </c>
      <c r="D14" s="32" t="s">
        <v>175</v>
      </c>
      <c r="E14" s="90"/>
      <c r="F14" s="32"/>
      <c r="G14" s="32"/>
      <c r="H14" s="32"/>
      <c r="I14" s="117" t="s">
        <v>329</v>
      </c>
      <c r="J14" s="32"/>
      <c r="K14" s="26"/>
    </row>
    <row r="15" spans="1:11">
      <c r="A15" s="29"/>
      <c r="B15" s="98"/>
      <c r="C15" s="33"/>
      <c r="D15" s="33"/>
      <c r="E15" s="99"/>
      <c r="F15" s="33"/>
      <c r="G15" s="33"/>
      <c r="H15" s="33"/>
      <c r="I15" s="100"/>
      <c r="J15" s="33"/>
      <c r="K15" s="29"/>
    </row>
    <row r="16" spans="1:11" ht="19.5" customHeight="1">
      <c r="A16" s="21">
        <v>2</v>
      </c>
      <c r="B16" s="72" t="s">
        <v>273</v>
      </c>
      <c r="C16" s="86" t="s">
        <v>251</v>
      </c>
      <c r="D16" s="30" t="s">
        <v>174</v>
      </c>
      <c r="E16" s="89">
        <v>4706000</v>
      </c>
      <c r="F16" s="89">
        <v>4706000</v>
      </c>
      <c r="G16" s="89">
        <v>4706000</v>
      </c>
      <c r="H16" s="89">
        <v>4706000</v>
      </c>
      <c r="I16" s="116" t="s">
        <v>63</v>
      </c>
      <c r="J16" s="30" t="s">
        <v>207</v>
      </c>
      <c r="K16" s="21" t="s">
        <v>30</v>
      </c>
    </row>
    <row r="17" spans="1:12">
      <c r="A17" s="26"/>
      <c r="B17" s="73" t="s">
        <v>274</v>
      </c>
      <c r="C17" s="87" t="s">
        <v>252</v>
      </c>
      <c r="D17" s="32" t="s">
        <v>217</v>
      </c>
      <c r="E17" s="91"/>
      <c r="F17" s="32"/>
      <c r="G17" s="32"/>
      <c r="H17" s="32"/>
      <c r="I17" s="117" t="s">
        <v>328</v>
      </c>
      <c r="J17" s="32" t="s">
        <v>65</v>
      </c>
      <c r="K17" s="26"/>
    </row>
    <row r="18" spans="1:12">
      <c r="A18" s="26"/>
      <c r="B18" s="73" t="s">
        <v>275</v>
      </c>
      <c r="C18" s="87" t="s">
        <v>253</v>
      </c>
      <c r="D18" s="32" t="s">
        <v>176</v>
      </c>
      <c r="E18" s="91"/>
      <c r="F18" s="32"/>
      <c r="G18" s="32"/>
      <c r="H18" s="32"/>
      <c r="I18" s="117" t="s">
        <v>329</v>
      </c>
      <c r="J18" s="32"/>
      <c r="K18" s="26"/>
    </row>
    <row r="19" spans="1:12">
      <c r="A19" s="29"/>
      <c r="B19" s="78"/>
      <c r="C19" s="101"/>
      <c r="D19" s="33"/>
      <c r="E19" s="92"/>
      <c r="F19" s="33"/>
      <c r="G19" s="33"/>
      <c r="H19" s="33"/>
      <c r="I19" s="33"/>
      <c r="J19" s="100"/>
      <c r="K19" s="29"/>
    </row>
    <row r="20" spans="1:12">
      <c r="A20" s="21">
        <v>3</v>
      </c>
      <c r="B20" s="102" t="s">
        <v>272</v>
      </c>
      <c r="C20" s="86" t="s">
        <v>251</v>
      </c>
      <c r="D20" s="30" t="s">
        <v>174</v>
      </c>
      <c r="E20" s="89">
        <v>5855000</v>
      </c>
      <c r="F20" s="89">
        <v>5855000</v>
      </c>
      <c r="G20" s="89">
        <v>5855000</v>
      </c>
      <c r="H20" s="89">
        <v>5855000</v>
      </c>
      <c r="I20" s="116" t="s">
        <v>63</v>
      </c>
      <c r="J20" s="30" t="s">
        <v>207</v>
      </c>
      <c r="K20" s="21" t="s">
        <v>30</v>
      </c>
    </row>
    <row r="21" spans="1:12">
      <c r="A21" s="26"/>
      <c r="B21" s="75" t="s">
        <v>177</v>
      </c>
      <c r="C21" s="87" t="s">
        <v>252</v>
      </c>
      <c r="D21" s="32" t="s">
        <v>218</v>
      </c>
      <c r="E21" s="91"/>
      <c r="F21" s="32"/>
      <c r="G21" s="32"/>
      <c r="H21" s="32"/>
      <c r="I21" s="117" t="s">
        <v>328</v>
      </c>
      <c r="J21" s="32" t="s">
        <v>65</v>
      </c>
      <c r="K21" s="26"/>
    </row>
    <row r="22" spans="1:12">
      <c r="A22" s="26"/>
      <c r="B22" s="75" t="s">
        <v>178</v>
      </c>
      <c r="C22" s="87" t="s">
        <v>253</v>
      </c>
      <c r="D22" s="32" t="s">
        <v>180</v>
      </c>
      <c r="E22" s="91"/>
      <c r="F22" s="32"/>
      <c r="G22" s="32"/>
      <c r="H22" s="32"/>
      <c r="I22" s="117" t="s">
        <v>329</v>
      </c>
      <c r="J22" s="32"/>
      <c r="K22" s="26"/>
    </row>
    <row r="23" spans="1:12">
      <c r="A23" s="29"/>
      <c r="B23" s="78" t="s">
        <v>179</v>
      </c>
      <c r="C23" s="33"/>
      <c r="D23" s="33" t="s">
        <v>181</v>
      </c>
      <c r="E23" s="92"/>
      <c r="F23" s="33"/>
      <c r="G23" s="33"/>
      <c r="H23" s="33"/>
      <c r="I23" s="33"/>
      <c r="J23" s="33"/>
      <c r="K23" s="33"/>
      <c r="L23" s="42" t="s">
        <v>210</v>
      </c>
    </row>
    <row r="24" spans="1:12">
      <c r="L24" s="42">
        <v>54</v>
      </c>
    </row>
    <row r="25" spans="1:12">
      <c r="A25" s="21">
        <v>4</v>
      </c>
      <c r="B25" s="72" t="s">
        <v>182</v>
      </c>
      <c r="C25" s="86" t="s">
        <v>251</v>
      </c>
      <c r="D25" s="30" t="s">
        <v>185</v>
      </c>
      <c r="E25" s="89">
        <v>5896000</v>
      </c>
      <c r="F25" s="89">
        <v>5896000</v>
      </c>
      <c r="G25" s="89">
        <v>5896000</v>
      </c>
      <c r="H25" s="89">
        <v>5896000</v>
      </c>
      <c r="I25" s="116" t="s">
        <v>63</v>
      </c>
      <c r="J25" s="30" t="s">
        <v>207</v>
      </c>
      <c r="K25" s="21" t="s">
        <v>30</v>
      </c>
    </row>
    <row r="26" spans="1:12" ht="24" customHeight="1">
      <c r="A26" s="26"/>
      <c r="B26" s="73" t="s">
        <v>183</v>
      </c>
      <c r="C26" s="87" t="s">
        <v>252</v>
      </c>
      <c r="D26" s="32" t="s">
        <v>219</v>
      </c>
      <c r="E26" s="90"/>
      <c r="F26" s="93"/>
      <c r="G26" s="93"/>
      <c r="H26" s="93"/>
      <c r="I26" s="117" t="s">
        <v>328</v>
      </c>
      <c r="J26" s="32" t="s">
        <v>65</v>
      </c>
      <c r="K26" s="26"/>
    </row>
    <row r="27" spans="1:12">
      <c r="A27" s="26"/>
      <c r="B27" s="73" t="s">
        <v>184</v>
      </c>
      <c r="C27" s="87" t="s">
        <v>253</v>
      </c>
      <c r="D27" s="32" t="s">
        <v>214</v>
      </c>
      <c r="E27" s="90"/>
      <c r="F27" s="93"/>
      <c r="G27" s="93"/>
      <c r="H27" s="93"/>
      <c r="I27" s="117" t="s">
        <v>329</v>
      </c>
      <c r="J27" s="32"/>
      <c r="K27" s="26"/>
    </row>
    <row r="28" spans="1:12">
      <c r="A28" s="29"/>
      <c r="B28" s="98"/>
      <c r="C28" s="33"/>
      <c r="D28" s="33" t="s">
        <v>181</v>
      </c>
      <c r="E28" s="99"/>
      <c r="F28" s="94"/>
      <c r="G28" s="94"/>
      <c r="H28" s="94"/>
      <c r="I28" s="100"/>
      <c r="J28" s="33"/>
      <c r="K28" s="29"/>
    </row>
    <row r="29" spans="1:12">
      <c r="A29" s="26">
        <v>5</v>
      </c>
      <c r="B29" s="73" t="s">
        <v>186</v>
      </c>
      <c r="C29" s="87" t="s">
        <v>251</v>
      </c>
      <c r="D29" s="32" t="s">
        <v>174</v>
      </c>
      <c r="E29" s="90">
        <v>3593000</v>
      </c>
      <c r="F29" s="90">
        <v>3593000</v>
      </c>
      <c r="G29" s="90">
        <v>3593000</v>
      </c>
      <c r="H29" s="90">
        <v>3593000</v>
      </c>
      <c r="I29" s="116" t="s">
        <v>63</v>
      </c>
      <c r="J29" s="32" t="s">
        <v>207</v>
      </c>
      <c r="K29" s="21" t="s">
        <v>30</v>
      </c>
    </row>
    <row r="30" spans="1:12">
      <c r="A30" s="26"/>
      <c r="B30" s="73" t="s">
        <v>187</v>
      </c>
      <c r="C30" s="87" t="s">
        <v>252</v>
      </c>
      <c r="D30" s="32" t="s">
        <v>220</v>
      </c>
      <c r="E30" s="91"/>
      <c r="F30" s="93"/>
      <c r="G30" s="93"/>
      <c r="H30" s="93"/>
      <c r="I30" s="117" t="s">
        <v>328</v>
      </c>
      <c r="J30" s="32" t="s">
        <v>65</v>
      </c>
      <c r="K30" s="26"/>
    </row>
    <row r="31" spans="1:12">
      <c r="A31" s="26"/>
      <c r="B31" s="73" t="s">
        <v>188</v>
      </c>
      <c r="C31" s="87" t="s">
        <v>253</v>
      </c>
      <c r="D31" s="32" t="s">
        <v>176</v>
      </c>
      <c r="E31" s="91"/>
      <c r="F31" s="93"/>
      <c r="G31" s="93"/>
      <c r="H31" s="93"/>
      <c r="I31" s="117" t="s">
        <v>329</v>
      </c>
      <c r="J31" s="32"/>
      <c r="K31" s="26"/>
    </row>
    <row r="32" spans="1:12">
      <c r="A32" s="29"/>
      <c r="B32" s="78"/>
      <c r="C32" s="101"/>
      <c r="D32" s="33"/>
      <c r="E32" s="92"/>
      <c r="F32" s="94"/>
      <c r="G32" s="94"/>
      <c r="H32" s="94"/>
      <c r="I32" s="100"/>
      <c r="J32" s="33"/>
      <c r="K32" s="29"/>
    </row>
    <row r="33" spans="1:12">
      <c r="A33" s="26">
        <v>6</v>
      </c>
      <c r="B33" s="75" t="s">
        <v>190</v>
      </c>
      <c r="C33" s="87" t="s">
        <v>251</v>
      </c>
      <c r="D33" s="87" t="s">
        <v>185</v>
      </c>
      <c r="E33" s="88">
        <v>1864000</v>
      </c>
      <c r="F33" s="88">
        <v>1864000</v>
      </c>
      <c r="G33" s="88">
        <v>1864000</v>
      </c>
      <c r="H33" s="88">
        <v>1864000</v>
      </c>
      <c r="I33" s="116" t="s">
        <v>63</v>
      </c>
      <c r="J33" s="32" t="s">
        <v>207</v>
      </c>
      <c r="K33" s="21" t="s">
        <v>30</v>
      </c>
    </row>
    <row r="34" spans="1:12">
      <c r="A34" s="26"/>
      <c r="B34" s="75" t="s">
        <v>191</v>
      </c>
      <c r="C34" s="87" t="s">
        <v>252</v>
      </c>
      <c r="D34" s="87" t="s">
        <v>221</v>
      </c>
      <c r="E34" s="91"/>
      <c r="F34" s="93"/>
      <c r="G34" s="93"/>
      <c r="H34" s="93"/>
      <c r="I34" s="117" t="s">
        <v>328</v>
      </c>
      <c r="J34" s="32" t="s">
        <v>65</v>
      </c>
      <c r="K34" s="26"/>
    </row>
    <row r="35" spans="1:12">
      <c r="A35" s="26"/>
      <c r="B35" s="75" t="s">
        <v>192</v>
      </c>
      <c r="C35" s="87" t="s">
        <v>253</v>
      </c>
      <c r="D35" s="87" t="s">
        <v>215</v>
      </c>
      <c r="E35" s="91"/>
      <c r="F35" s="93"/>
      <c r="G35" s="93"/>
      <c r="H35" s="93"/>
      <c r="I35" s="117" t="s">
        <v>329</v>
      </c>
      <c r="J35" s="32"/>
      <c r="K35" s="26"/>
    </row>
    <row r="36" spans="1:12">
      <c r="A36" s="29"/>
      <c r="B36" s="78" t="s">
        <v>193</v>
      </c>
      <c r="C36" s="33"/>
      <c r="D36" s="85"/>
      <c r="E36" s="92"/>
      <c r="F36" s="94"/>
      <c r="G36" s="94"/>
      <c r="H36" s="94"/>
      <c r="I36" s="100"/>
      <c r="J36" s="33"/>
      <c r="K36" s="29"/>
    </row>
    <row r="37" spans="1:12">
      <c r="L37" s="42">
        <v>55</v>
      </c>
    </row>
    <row r="38" spans="1:12">
      <c r="A38" s="21">
        <v>7</v>
      </c>
      <c r="B38" s="72" t="s">
        <v>194</v>
      </c>
      <c r="C38" s="86" t="s">
        <v>251</v>
      </c>
      <c r="D38" s="30" t="s">
        <v>174</v>
      </c>
      <c r="E38" s="89">
        <v>1122100</v>
      </c>
      <c r="F38" s="89">
        <v>1122100</v>
      </c>
      <c r="G38" s="89">
        <v>1122100</v>
      </c>
      <c r="H38" s="89">
        <v>1122100</v>
      </c>
      <c r="I38" s="116" t="s">
        <v>63</v>
      </c>
      <c r="J38" s="30" t="s">
        <v>207</v>
      </c>
      <c r="K38" s="21" t="s">
        <v>30</v>
      </c>
    </row>
    <row r="39" spans="1:12" ht="21" customHeight="1">
      <c r="A39" s="26"/>
      <c r="B39" s="73" t="s">
        <v>195</v>
      </c>
      <c r="C39" s="87" t="s">
        <v>252</v>
      </c>
      <c r="D39" s="32" t="s">
        <v>222</v>
      </c>
      <c r="E39" s="90"/>
      <c r="F39" s="93"/>
      <c r="G39" s="93"/>
      <c r="H39" s="93"/>
      <c r="I39" s="117" t="s">
        <v>328</v>
      </c>
      <c r="J39" s="32" t="s">
        <v>65</v>
      </c>
      <c r="K39" s="26"/>
    </row>
    <row r="40" spans="1:12" ht="24" customHeight="1">
      <c r="A40" s="26"/>
      <c r="B40" s="73" t="s">
        <v>196</v>
      </c>
      <c r="C40" s="87" t="s">
        <v>253</v>
      </c>
      <c r="D40" s="32" t="s">
        <v>197</v>
      </c>
      <c r="E40" s="90"/>
      <c r="F40" s="93"/>
      <c r="G40" s="93"/>
      <c r="H40" s="93"/>
      <c r="I40" s="117" t="s">
        <v>329</v>
      </c>
      <c r="J40" s="32"/>
      <c r="K40" s="26"/>
    </row>
    <row r="41" spans="1:12">
      <c r="A41" s="29"/>
      <c r="B41" s="98"/>
      <c r="C41" s="33"/>
      <c r="D41" s="33"/>
      <c r="E41" s="99"/>
      <c r="F41" s="94"/>
      <c r="G41" s="94"/>
      <c r="H41" s="94"/>
      <c r="I41" s="100"/>
      <c r="J41" s="33"/>
      <c r="K41" s="29"/>
    </row>
    <row r="42" spans="1:12" ht="22.5" customHeight="1">
      <c r="A42" s="21">
        <v>8</v>
      </c>
      <c r="B42" s="72" t="s">
        <v>198</v>
      </c>
      <c r="C42" s="86" t="s">
        <v>251</v>
      </c>
      <c r="D42" s="30" t="s">
        <v>174</v>
      </c>
      <c r="E42" s="89">
        <v>582000</v>
      </c>
      <c r="F42" s="89">
        <v>582000</v>
      </c>
      <c r="G42" s="89">
        <v>582000</v>
      </c>
      <c r="H42" s="89">
        <v>582000</v>
      </c>
      <c r="I42" s="116" t="s">
        <v>63</v>
      </c>
      <c r="J42" s="30" t="s">
        <v>207</v>
      </c>
      <c r="K42" s="21" t="s">
        <v>30</v>
      </c>
    </row>
    <row r="43" spans="1:12">
      <c r="A43" s="26"/>
      <c r="B43" s="73" t="s">
        <v>199</v>
      </c>
      <c r="C43" s="87" t="s">
        <v>252</v>
      </c>
      <c r="D43" s="32" t="s">
        <v>223</v>
      </c>
      <c r="E43" s="91"/>
      <c r="F43" s="93"/>
      <c r="G43" s="93"/>
      <c r="H43" s="93"/>
      <c r="I43" s="117" t="s">
        <v>328</v>
      </c>
      <c r="J43" s="32" t="s">
        <v>65</v>
      </c>
      <c r="K43" s="26"/>
    </row>
    <row r="44" spans="1:12">
      <c r="A44" s="26"/>
      <c r="B44" s="73" t="s">
        <v>15</v>
      </c>
      <c r="C44" s="87" t="s">
        <v>253</v>
      </c>
      <c r="D44" s="32" t="s">
        <v>200</v>
      </c>
      <c r="E44" s="91"/>
      <c r="F44" s="93"/>
      <c r="G44" s="93"/>
      <c r="H44" s="93"/>
      <c r="I44" s="117" t="s">
        <v>329</v>
      </c>
      <c r="J44" s="32"/>
      <c r="K44" s="26"/>
    </row>
    <row r="45" spans="1:12">
      <c r="A45" s="29"/>
      <c r="B45" s="78"/>
      <c r="C45" s="101"/>
      <c r="D45" s="33"/>
      <c r="E45" s="92"/>
      <c r="F45" s="94"/>
      <c r="G45" s="94"/>
      <c r="H45" s="94"/>
      <c r="I45" s="100"/>
      <c r="J45" s="33"/>
      <c r="K45" s="29"/>
    </row>
    <row r="46" spans="1:12">
      <c r="A46" s="26">
        <v>9</v>
      </c>
      <c r="B46" s="75" t="s">
        <v>201</v>
      </c>
      <c r="C46" s="87" t="s">
        <v>251</v>
      </c>
      <c r="D46" s="32" t="s">
        <v>185</v>
      </c>
      <c r="E46" s="90">
        <v>2040000</v>
      </c>
      <c r="F46" s="90">
        <v>2040000</v>
      </c>
      <c r="G46" s="90">
        <v>2040000</v>
      </c>
      <c r="H46" s="90">
        <v>2040000</v>
      </c>
      <c r="I46" s="116" t="s">
        <v>63</v>
      </c>
      <c r="J46" s="32" t="s">
        <v>207</v>
      </c>
      <c r="K46" s="21" t="s">
        <v>30</v>
      </c>
    </row>
    <row r="47" spans="1:12">
      <c r="A47" s="26"/>
      <c r="B47" s="75" t="s">
        <v>202</v>
      </c>
      <c r="C47" s="87" t="s">
        <v>252</v>
      </c>
      <c r="D47" s="32" t="s">
        <v>224</v>
      </c>
      <c r="E47" s="91"/>
      <c r="F47" s="93"/>
      <c r="G47" s="93"/>
      <c r="H47" s="93"/>
      <c r="I47" s="117" t="s">
        <v>328</v>
      </c>
      <c r="J47" s="32" t="s">
        <v>65</v>
      </c>
      <c r="K47" s="26"/>
    </row>
    <row r="48" spans="1:12">
      <c r="A48" s="26"/>
      <c r="B48" s="75" t="s">
        <v>203</v>
      </c>
      <c r="C48" s="87" t="s">
        <v>253</v>
      </c>
      <c r="D48" s="32" t="s">
        <v>345</v>
      </c>
      <c r="E48" s="91"/>
      <c r="F48" s="93"/>
      <c r="G48" s="93"/>
      <c r="H48" s="93"/>
      <c r="I48" s="117" t="s">
        <v>329</v>
      </c>
      <c r="J48" s="32"/>
      <c r="K48" s="26"/>
    </row>
    <row r="49" spans="1:12">
      <c r="A49" s="29"/>
      <c r="B49" s="78" t="s">
        <v>204</v>
      </c>
      <c r="C49" s="33"/>
      <c r="D49" s="33"/>
      <c r="E49" s="92"/>
      <c r="F49" s="94"/>
      <c r="G49" s="94"/>
      <c r="H49" s="94"/>
      <c r="I49" s="100"/>
      <c r="J49" s="33"/>
      <c r="K49" s="29"/>
    </row>
    <row r="50" spans="1:12">
      <c r="L50" s="42">
        <v>56</v>
      </c>
    </row>
    <row r="51" spans="1:12" ht="21.75" customHeight="1">
      <c r="A51" s="21">
        <v>10</v>
      </c>
      <c r="B51" s="102" t="s">
        <v>190</v>
      </c>
      <c r="C51" s="86" t="s">
        <v>251</v>
      </c>
      <c r="D51" s="30" t="s">
        <v>174</v>
      </c>
      <c r="E51" s="89">
        <v>4926000</v>
      </c>
      <c r="F51" s="89">
        <v>4926000</v>
      </c>
      <c r="G51" s="89">
        <v>4926000</v>
      </c>
      <c r="H51" s="89">
        <v>4926000</v>
      </c>
      <c r="I51" s="116" t="s">
        <v>63</v>
      </c>
      <c r="J51" s="30" t="s">
        <v>207</v>
      </c>
      <c r="K51" s="21" t="s">
        <v>30</v>
      </c>
    </row>
    <row r="52" spans="1:12" ht="21" customHeight="1">
      <c r="A52" s="26"/>
      <c r="B52" s="75" t="s">
        <v>205</v>
      </c>
      <c r="C52" s="87" t="s">
        <v>252</v>
      </c>
      <c r="D52" s="32" t="s">
        <v>225</v>
      </c>
      <c r="E52" s="90"/>
      <c r="F52" s="93"/>
      <c r="G52" s="93"/>
      <c r="H52" s="93"/>
      <c r="I52" s="117" t="s">
        <v>328</v>
      </c>
      <c r="J52" s="32" t="s">
        <v>65</v>
      </c>
      <c r="K52" s="26"/>
    </row>
    <row r="53" spans="1:12">
      <c r="A53" s="26"/>
      <c r="B53" s="73" t="s">
        <v>206</v>
      </c>
      <c r="C53" s="87" t="s">
        <v>253</v>
      </c>
      <c r="D53" s="32" t="s">
        <v>208</v>
      </c>
      <c r="E53" s="90"/>
      <c r="F53" s="93"/>
      <c r="G53" s="93"/>
      <c r="H53" s="93"/>
      <c r="I53" s="117" t="s">
        <v>329</v>
      </c>
      <c r="J53" s="32"/>
      <c r="K53" s="26"/>
    </row>
    <row r="54" spans="1:12">
      <c r="A54" s="29"/>
      <c r="B54" s="98"/>
      <c r="C54" s="33"/>
      <c r="D54" s="33"/>
      <c r="E54" s="99"/>
      <c r="F54" s="94"/>
      <c r="G54" s="94"/>
      <c r="H54" s="94"/>
      <c r="I54" s="100"/>
      <c r="J54" s="33"/>
      <c r="K54" s="29"/>
    </row>
    <row r="55" spans="1:12">
      <c r="A55" s="21">
        <v>11</v>
      </c>
      <c r="B55" s="102" t="s">
        <v>190</v>
      </c>
      <c r="C55" s="86" t="s">
        <v>251</v>
      </c>
      <c r="D55" s="30" t="s">
        <v>185</v>
      </c>
      <c r="E55" s="89">
        <v>2400000</v>
      </c>
      <c r="F55" s="89">
        <v>2400000</v>
      </c>
      <c r="G55" s="89">
        <v>2400000</v>
      </c>
      <c r="H55" s="89">
        <v>2400000</v>
      </c>
      <c r="I55" s="116" t="s">
        <v>63</v>
      </c>
      <c r="J55" s="30" t="s">
        <v>207</v>
      </c>
      <c r="K55" s="21" t="s">
        <v>30</v>
      </c>
    </row>
    <row r="56" spans="1:12">
      <c r="A56" s="26"/>
      <c r="B56" s="75" t="s">
        <v>205</v>
      </c>
      <c r="C56" s="87" t="s">
        <v>252</v>
      </c>
      <c r="D56" s="32" t="s">
        <v>232</v>
      </c>
      <c r="E56" s="91"/>
      <c r="F56" s="93"/>
      <c r="G56" s="93"/>
      <c r="H56" s="93"/>
      <c r="I56" s="117" t="s">
        <v>328</v>
      </c>
      <c r="J56" s="32" t="s">
        <v>65</v>
      </c>
      <c r="K56" s="26"/>
    </row>
    <row r="57" spans="1:12" ht="22.5" customHeight="1">
      <c r="A57" s="26"/>
      <c r="B57" s="73" t="s">
        <v>226</v>
      </c>
      <c r="C57" s="87" t="s">
        <v>253</v>
      </c>
      <c r="D57" s="32" t="s">
        <v>228</v>
      </c>
      <c r="E57" s="91"/>
      <c r="F57" s="93"/>
      <c r="G57" s="93"/>
      <c r="H57" s="93"/>
      <c r="I57" s="117" t="s">
        <v>329</v>
      </c>
      <c r="J57" s="32"/>
      <c r="K57" s="26"/>
    </row>
    <row r="58" spans="1:12">
      <c r="A58" s="29"/>
      <c r="B58" s="78" t="s">
        <v>227</v>
      </c>
      <c r="C58" s="101"/>
      <c r="D58" s="33"/>
      <c r="E58" s="92"/>
      <c r="F58" s="94"/>
      <c r="G58" s="94"/>
      <c r="H58" s="94"/>
      <c r="I58" s="100"/>
      <c r="J58" s="33"/>
      <c r="K58" s="29"/>
    </row>
    <row r="59" spans="1:12">
      <c r="A59" s="26">
        <v>12</v>
      </c>
      <c r="B59" s="75" t="s">
        <v>229</v>
      </c>
      <c r="C59" s="87" t="s">
        <v>251</v>
      </c>
      <c r="D59" s="32" t="s">
        <v>233</v>
      </c>
      <c r="E59" s="90">
        <v>3200000</v>
      </c>
      <c r="F59" s="90">
        <v>3200000</v>
      </c>
      <c r="G59" s="90">
        <v>3200000</v>
      </c>
      <c r="H59" s="90">
        <v>3200000</v>
      </c>
      <c r="I59" s="116" t="s">
        <v>63</v>
      </c>
      <c r="J59" s="32" t="s">
        <v>207</v>
      </c>
      <c r="K59" s="21" t="s">
        <v>30</v>
      </c>
    </row>
    <row r="60" spans="1:12">
      <c r="A60" s="26"/>
      <c r="B60" s="75" t="s">
        <v>230</v>
      </c>
      <c r="C60" s="87" t="s">
        <v>252</v>
      </c>
      <c r="D60" s="32" t="s">
        <v>234</v>
      </c>
      <c r="E60" s="91"/>
      <c r="F60" s="93"/>
      <c r="G60" s="93"/>
      <c r="H60" s="93"/>
      <c r="I60" s="117" t="s">
        <v>328</v>
      </c>
      <c r="J60" s="32" t="s">
        <v>65</v>
      </c>
      <c r="K60" s="26"/>
    </row>
    <row r="61" spans="1:12">
      <c r="A61" s="26"/>
      <c r="B61" s="75" t="s">
        <v>231</v>
      </c>
      <c r="C61" s="87" t="s">
        <v>253</v>
      </c>
      <c r="D61" s="32" t="s">
        <v>189</v>
      </c>
      <c r="E61" s="91"/>
      <c r="F61" s="93"/>
      <c r="G61" s="93"/>
      <c r="H61" s="93"/>
      <c r="I61" s="117" t="s">
        <v>329</v>
      </c>
      <c r="J61" s="32"/>
      <c r="K61" s="26"/>
    </row>
    <row r="62" spans="1:12">
      <c r="A62" s="29"/>
      <c r="B62" s="78"/>
      <c r="C62" s="33"/>
      <c r="D62" s="33"/>
      <c r="E62" s="92"/>
      <c r="F62" s="94"/>
      <c r="G62" s="94"/>
      <c r="H62" s="94"/>
      <c r="I62" s="100"/>
      <c r="J62" s="33"/>
      <c r="K62" s="29"/>
    </row>
    <row r="63" spans="1:12">
      <c r="L63" s="42">
        <v>57</v>
      </c>
    </row>
    <row r="64" spans="1:12">
      <c r="A64" s="21">
        <v>13</v>
      </c>
      <c r="B64" s="102" t="s">
        <v>235</v>
      </c>
      <c r="C64" s="86" t="s">
        <v>251</v>
      </c>
      <c r="D64" s="30" t="s">
        <v>185</v>
      </c>
      <c r="E64" s="89">
        <v>639600</v>
      </c>
      <c r="F64" s="89">
        <v>639600</v>
      </c>
      <c r="G64" s="89">
        <v>639600</v>
      </c>
      <c r="H64" s="89">
        <v>639600</v>
      </c>
      <c r="I64" s="116" t="s">
        <v>63</v>
      </c>
      <c r="J64" s="30" t="s">
        <v>207</v>
      </c>
      <c r="K64" s="21" t="s">
        <v>30</v>
      </c>
    </row>
    <row r="65" spans="1:12">
      <c r="A65" s="26"/>
      <c r="B65" s="75" t="s">
        <v>236</v>
      </c>
      <c r="C65" s="87" t="s">
        <v>252</v>
      </c>
      <c r="D65" s="32" t="s">
        <v>237</v>
      </c>
      <c r="E65" s="90"/>
      <c r="F65" s="93"/>
      <c r="G65" s="93"/>
      <c r="H65" s="93"/>
      <c r="I65" s="117" t="s">
        <v>328</v>
      </c>
      <c r="J65" s="32" t="s">
        <v>65</v>
      </c>
      <c r="K65" s="26"/>
    </row>
    <row r="66" spans="1:12">
      <c r="A66" s="26"/>
      <c r="B66" s="73" t="s">
        <v>55</v>
      </c>
      <c r="C66" s="87" t="s">
        <v>253</v>
      </c>
      <c r="D66" s="32" t="s">
        <v>238</v>
      </c>
      <c r="E66" s="90"/>
      <c r="F66" s="93"/>
      <c r="G66" s="93"/>
      <c r="H66" s="93"/>
      <c r="I66" s="117" t="s">
        <v>329</v>
      </c>
      <c r="J66" s="32"/>
      <c r="K66" s="26"/>
    </row>
    <row r="67" spans="1:12">
      <c r="A67" s="29"/>
      <c r="B67" s="98"/>
      <c r="C67" s="33"/>
      <c r="D67" s="33"/>
      <c r="E67" s="99"/>
      <c r="F67" s="94"/>
      <c r="G67" s="94"/>
      <c r="H67" s="94"/>
      <c r="I67" s="100"/>
      <c r="J67" s="33"/>
      <c r="K67" s="29"/>
    </row>
    <row r="68" spans="1:12">
      <c r="A68" s="21">
        <v>14</v>
      </c>
      <c r="B68" s="102" t="s">
        <v>190</v>
      </c>
      <c r="C68" s="86" t="s">
        <v>251</v>
      </c>
      <c r="D68" s="30" t="s">
        <v>185</v>
      </c>
      <c r="E68" s="89">
        <v>1140000</v>
      </c>
      <c r="F68" s="89">
        <v>1140000</v>
      </c>
      <c r="G68" s="89">
        <v>1140000</v>
      </c>
      <c r="H68" s="89">
        <v>1140000</v>
      </c>
      <c r="I68" s="116" t="s">
        <v>63</v>
      </c>
      <c r="J68" s="30" t="s">
        <v>207</v>
      </c>
      <c r="K68" s="21" t="s">
        <v>30</v>
      </c>
    </row>
    <row r="69" spans="1:12">
      <c r="A69" s="26"/>
      <c r="B69" s="75" t="s">
        <v>239</v>
      </c>
      <c r="C69" s="87" t="s">
        <v>252</v>
      </c>
      <c r="D69" s="32" t="s">
        <v>241</v>
      </c>
      <c r="E69" s="91"/>
      <c r="F69" s="93"/>
      <c r="G69" s="93"/>
      <c r="H69" s="93"/>
      <c r="I69" s="117" t="s">
        <v>328</v>
      </c>
      <c r="J69" s="32" t="s">
        <v>65</v>
      </c>
      <c r="K69" s="26"/>
    </row>
    <row r="70" spans="1:12">
      <c r="A70" s="26"/>
      <c r="B70" s="73" t="s">
        <v>240</v>
      </c>
      <c r="C70" s="87" t="s">
        <v>253</v>
      </c>
      <c r="D70" s="32" t="s">
        <v>242</v>
      </c>
      <c r="E70" s="91"/>
      <c r="F70" s="93"/>
      <c r="G70" s="93"/>
      <c r="H70" s="93"/>
      <c r="I70" s="117" t="s">
        <v>329</v>
      </c>
      <c r="J70" s="32"/>
      <c r="K70" s="26"/>
    </row>
    <row r="71" spans="1:12">
      <c r="A71" s="29"/>
      <c r="B71" s="78"/>
      <c r="C71" s="101"/>
      <c r="D71" s="33"/>
      <c r="E71" s="92"/>
      <c r="F71" s="94"/>
      <c r="G71" s="94"/>
      <c r="H71" s="94"/>
      <c r="I71" s="100"/>
      <c r="J71" s="33"/>
      <c r="K71" s="29"/>
    </row>
    <row r="72" spans="1:12">
      <c r="A72" s="26">
        <v>15</v>
      </c>
      <c r="B72" s="75" t="s">
        <v>190</v>
      </c>
      <c r="C72" s="87" t="s">
        <v>251</v>
      </c>
      <c r="D72" s="32" t="s">
        <v>233</v>
      </c>
      <c r="E72" s="90">
        <v>724800</v>
      </c>
      <c r="F72" s="90">
        <v>724800</v>
      </c>
      <c r="G72" s="90">
        <v>724800</v>
      </c>
      <c r="H72" s="90">
        <v>724800</v>
      </c>
      <c r="I72" s="116" t="s">
        <v>63</v>
      </c>
      <c r="J72" s="32" t="s">
        <v>207</v>
      </c>
      <c r="K72" s="21" t="s">
        <v>30</v>
      </c>
    </row>
    <row r="73" spans="1:12">
      <c r="A73" s="26"/>
      <c r="B73" s="75" t="s">
        <v>243</v>
      </c>
      <c r="C73" s="87" t="s">
        <v>252</v>
      </c>
      <c r="D73" s="32" t="s">
        <v>246</v>
      </c>
      <c r="E73" s="91"/>
      <c r="F73" s="93"/>
      <c r="G73" s="93"/>
      <c r="H73" s="93"/>
      <c r="I73" s="117" t="s">
        <v>328</v>
      </c>
      <c r="J73" s="32" t="s">
        <v>65</v>
      </c>
      <c r="K73" s="26"/>
    </row>
    <row r="74" spans="1:12">
      <c r="A74" s="26"/>
      <c r="B74" s="73" t="s">
        <v>244</v>
      </c>
      <c r="C74" s="87" t="s">
        <v>253</v>
      </c>
      <c r="D74" s="32" t="s">
        <v>247</v>
      </c>
      <c r="E74" s="91"/>
      <c r="F74" s="93"/>
      <c r="G74" s="93"/>
      <c r="H74" s="93"/>
      <c r="I74" s="117" t="s">
        <v>329</v>
      </c>
      <c r="J74" s="32"/>
      <c r="K74" s="26"/>
    </row>
    <row r="75" spans="1:12">
      <c r="A75" s="29"/>
      <c r="B75" s="78" t="s">
        <v>245</v>
      </c>
      <c r="C75" s="33"/>
      <c r="D75" s="33"/>
      <c r="E75" s="92"/>
      <c r="F75" s="94"/>
      <c r="G75" s="94"/>
      <c r="H75" s="94"/>
      <c r="I75" s="100"/>
      <c r="J75" s="33"/>
      <c r="K75" s="29"/>
    </row>
    <row r="76" spans="1:12">
      <c r="L76" s="42">
        <v>58</v>
      </c>
    </row>
    <row r="77" spans="1:12">
      <c r="A77" s="21">
        <v>16</v>
      </c>
      <c r="B77" s="123" t="s">
        <v>190</v>
      </c>
      <c r="C77" s="86" t="s">
        <v>251</v>
      </c>
      <c r="D77" s="86" t="s">
        <v>185</v>
      </c>
      <c r="E77" s="124">
        <v>1036800</v>
      </c>
      <c r="F77" s="124">
        <v>1036800</v>
      </c>
      <c r="G77" s="124">
        <v>1036800</v>
      </c>
      <c r="H77" s="124">
        <v>1036800</v>
      </c>
      <c r="I77" s="116" t="s">
        <v>63</v>
      </c>
      <c r="J77" s="86" t="s">
        <v>207</v>
      </c>
      <c r="K77" s="21" t="s">
        <v>30</v>
      </c>
    </row>
    <row r="78" spans="1:12">
      <c r="A78" s="26"/>
      <c r="B78" s="125" t="s">
        <v>248</v>
      </c>
      <c r="C78" s="87" t="s">
        <v>252</v>
      </c>
      <c r="D78" s="87" t="s">
        <v>249</v>
      </c>
      <c r="E78" s="126"/>
      <c r="F78" s="127"/>
      <c r="G78" s="127"/>
      <c r="H78" s="127"/>
      <c r="I78" s="117" t="s">
        <v>328</v>
      </c>
      <c r="J78" s="87" t="s">
        <v>65</v>
      </c>
      <c r="K78" s="26"/>
    </row>
    <row r="79" spans="1:12">
      <c r="A79" s="26"/>
      <c r="B79" s="128" t="s">
        <v>371</v>
      </c>
      <c r="C79" s="87" t="s">
        <v>253</v>
      </c>
      <c r="D79" s="87" t="s">
        <v>250</v>
      </c>
      <c r="E79" s="126"/>
      <c r="F79" s="127"/>
      <c r="G79" s="127"/>
      <c r="H79" s="127"/>
      <c r="I79" s="117" t="s">
        <v>329</v>
      </c>
      <c r="J79" s="87"/>
      <c r="K79" s="26"/>
    </row>
    <row r="80" spans="1:12">
      <c r="A80" s="29"/>
      <c r="B80" s="129" t="s">
        <v>372</v>
      </c>
      <c r="C80" s="130"/>
      <c r="D80" s="130"/>
      <c r="E80" s="131"/>
      <c r="F80" s="132"/>
      <c r="G80" s="132"/>
      <c r="H80" s="132"/>
      <c r="I80" s="133"/>
      <c r="J80" s="130"/>
      <c r="K80" s="134"/>
    </row>
    <row r="81" spans="1:12">
      <c r="A81" s="26">
        <v>17</v>
      </c>
      <c r="B81" s="75" t="s">
        <v>282</v>
      </c>
      <c r="C81" s="111" t="s">
        <v>287</v>
      </c>
      <c r="D81" s="32" t="s">
        <v>288</v>
      </c>
      <c r="E81" s="90">
        <v>2500000</v>
      </c>
      <c r="F81" s="90">
        <v>2500000</v>
      </c>
      <c r="G81" s="90">
        <v>2500000</v>
      </c>
      <c r="H81" s="90">
        <v>2500000</v>
      </c>
      <c r="I81" s="116" t="s">
        <v>63</v>
      </c>
      <c r="J81" s="30" t="s">
        <v>207</v>
      </c>
      <c r="K81" s="21" t="s">
        <v>30</v>
      </c>
    </row>
    <row r="82" spans="1:12">
      <c r="A82" s="26"/>
      <c r="B82" s="75" t="s">
        <v>291</v>
      </c>
      <c r="C82" s="87" t="s">
        <v>252</v>
      </c>
      <c r="D82" s="32"/>
      <c r="E82" s="91"/>
      <c r="F82" s="93"/>
      <c r="G82" s="93"/>
      <c r="H82" s="93"/>
      <c r="I82" s="117" t="s">
        <v>328</v>
      </c>
      <c r="J82" s="32" t="s">
        <v>65</v>
      </c>
      <c r="K82" s="26"/>
    </row>
    <row r="83" spans="1:12">
      <c r="A83" s="26"/>
      <c r="B83" s="73"/>
      <c r="C83" s="87" t="s">
        <v>253</v>
      </c>
      <c r="D83" s="32"/>
      <c r="E83" s="91"/>
      <c r="F83" s="93"/>
      <c r="G83" s="93"/>
      <c r="H83" s="93"/>
      <c r="I83" s="117" t="s">
        <v>329</v>
      </c>
      <c r="J83" s="32"/>
      <c r="K83" s="26"/>
    </row>
    <row r="84" spans="1:12">
      <c r="A84" s="29"/>
      <c r="B84" s="78"/>
      <c r="C84" s="101"/>
      <c r="D84" s="33"/>
      <c r="E84" s="92"/>
      <c r="F84" s="94"/>
      <c r="G84" s="94"/>
      <c r="H84" s="94"/>
      <c r="I84" s="100"/>
      <c r="J84" s="33"/>
      <c r="K84" s="29"/>
    </row>
    <row r="85" spans="1:12">
      <c r="A85" s="26">
        <v>18</v>
      </c>
      <c r="B85" s="112" t="s">
        <v>289</v>
      </c>
      <c r="C85" s="113" t="s">
        <v>287</v>
      </c>
      <c r="D85" s="32" t="s">
        <v>288</v>
      </c>
      <c r="E85" s="90">
        <v>2500000</v>
      </c>
      <c r="F85" s="90">
        <v>2500000</v>
      </c>
      <c r="G85" s="90">
        <v>2500000</v>
      </c>
      <c r="H85" s="90">
        <v>2500000</v>
      </c>
      <c r="I85" s="116" t="s">
        <v>63</v>
      </c>
      <c r="J85" s="30" t="s">
        <v>207</v>
      </c>
      <c r="K85" s="21" t="s">
        <v>30</v>
      </c>
    </row>
    <row r="86" spans="1:12">
      <c r="A86" s="26"/>
      <c r="B86" s="112" t="s">
        <v>290</v>
      </c>
      <c r="C86" s="87" t="s">
        <v>252</v>
      </c>
      <c r="D86" s="32"/>
      <c r="E86" s="91"/>
      <c r="F86" s="93"/>
      <c r="G86" s="93"/>
      <c r="H86" s="93"/>
      <c r="I86" s="117" t="s">
        <v>328</v>
      </c>
      <c r="J86" s="32" t="s">
        <v>65</v>
      </c>
      <c r="K86" s="26"/>
    </row>
    <row r="87" spans="1:12">
      <c r="A87" s="26"/>
      <c r="B87" s="73"/>
      <c r="C87" s="87" t="s">
        <v>253</v>
      </c>
      <c r="D87" s="32"/>
      <c r="E87" s="91"/>
      <c r="F87" s="93"/>
      <c r="G87" s="93"/>
      <c r="H87" s="93"/>
      <c r="I87" s="117" t="s">
        <v>329</v>
      </c>
      <c r="J87" s="32"/>
      <c r="K87" s="26"/>
    </row>
    <row r="88" spans="1:12">
      <c r="A88" s="29"/>
      <c r="B88" s="78"/>
      <c r="C88" s="33"/>
      <c r="D88" s="33"/>
      <c r="E88" s="92"/>
      <c r="F88" s="94"/>
      <c r="G88" s="94"/>
      <c r="H88" s="94"/>
      <c r="I88" s="100"/>
      <c r="J88" s="33"/>
      <c r="K88" s="29"/>
    </row>
    <row r="89" spans="1:12">
      <c r="L89" s="42">
        <v>59</v>
      </c>
    </row>
    <row r="90" spans="1:12">
      <c r="A90" s="21">
        <v>19</v>
      </c>
      <c r="B90" s="112" t="s">
        <v>289</v>
      </c>
      <c r="C90" s="113" t="s">
        <v>287</v>
      </c>
      <c r="D90" s="32" t="s">
        <v>292</v>
      </c>
      <c r="E90" s="90">
        <v>1500000</v>
      </c>
      <c r="F90" s="90">
        <v>1500000</v>
      </c>
      <c r="G90" s="90">
        <v>1500000</v>
      </c>
      <c r="H90" s="90">
        <v>1500000</v>
      </c>
      <c r="I90" s="116" t="s">
        <v>63</v>
      </c>
      <c r="J90" s="30" t="s">
        <v>207</v>
      </c>
      <c r="K90" s="21" t="s">
        <v>30</v>
      </c>
    </row>
    <row r="91" spans="1:12">
      <c r="A91" s="26"/>
      <c r="B91" s="112" t="s">
        <v>19</v>
      </c>
      <c r="C91" s="87" t="s">
        <v>252</v>
      </c>
      <c r="D91" s="32"/>
      <c r="E91" s="91"/>
      <c r="F91" s="93"/>
      <c r="G91" s="93"/>
      <c r="H91" s="93"/>
      <c r="I91" s="117" t="s">
        <v>328</v>
      </c>
      <c r="J91" s="32" t="s">
        <v>65</v>
      </c>
      <c r="K91" s="26"/>
    </row>
    <row r="92" spans="1:12">
      <c r="A92" s="26"/>
      <c r="B92" s="73"/>
      <c r="C92" s="87" t="s">
        <v>253</v>
      </c>
      <c r="D92" s="32"/>
      <c r="E92" s="91"/>
      <c r="F92" s="93"/>
      <c r="G92" s="93"/>
      <c r="H92" s="93"/>
      <c r="I92" s="117" t="s">
        <v>329</v>
      </c>
      <c r="J92" s="32"/>
      <c r="K92" s="26"/>
    </row>
    <row r="93" spans="1:12">
      <c r="A93" s="29"/>
      <c r="B93" s="78"/>
      <c r="C93" s="33"/>
      <c r="D93" s="33"/>
      <c r="E93" s="99"/>
      <c r="F93" s="94"/>
      <c r="G93" s="94"/>
      <c r="H93" s="94"/>
      <c r="I93" s="100"/>
      <c r="J93" s="33"/>
      <c r="K93" s="29"/>
    </row>
    <row r="94" spans="1:12">
      <c r="A94" s="26">
        <v>20</v>
      </c>
      <c r="B94" s="75" t="s">
        <v>379</v>
      </c>
      <c r="C94" s="113" t="s">
        <v>287</v>
      </c>
      <c r="D94" s="32" t="s">
        <v>311</v>
      </c>
      <c r="E94" s="90">
        <v>200000</v>
      </c>
      <c r="F94" s="90">
        <v>200000</v>
      </c>
      <c r="G94" s="90">
        <v>200000</v>
      </c>
      <c r="H94" s="90">
        <v>200000</v>
      </c>
      <c r="I94" s="116" t="s">
        <v>63</v>
      </c>
      <c r="J94" s="30" t="s">
        <v>207</v>
      </c>
      <c r="K94" s="21" t="s">
        <v>30</v>
      </c>
    </row>
    <row r="95" spans="1:12">
      <c r="A95" s="26"/>
      <c r="B95" s="75" t="s">
        <v>380</v>
      </c>
      <c r="C95" s="87" t="s">
        <v>252</v>
      </c>
      <c r="D95" s="32"/>
      <c r="E95" s="91"/>
      <c r="F95" s="93"/>
      <c r="G95" s="93"/>
      <c r="H95" s="93"/>
      <c r="I95" s="117" t="s">
        <v>328</v>
      </c>
      <c r="J95" s="32" t="s">
        <v>65</v>
      </c>
      <c r="K95" s="26"/>
    </row>
    <row r="96" spans="1:12">
      <c r="A96" s="26"/>
      <c r="B96" s="73" t="s">
        <v>381</v>
      </c>
      <c r="C96" s="87" t="s">
        <v>253</v>
      </c>
      <c r="D96" s="32"/>
      <c r="E96" s="91"/>
      <c r="F96" s="93"/>
      <c r="G96" s="93"/>
      <c r="H96" s="93"/>
      <c r="I96" s="117" t="s">
        <v>329</v>
      </c>
      <c r="J96" s="32"/>
      <c r="K96" s="26"/>
    </row>
    <row r="97" spans="1:12">
      <c r="A97" s="29"/>
      <c r="B97" s="78"/>
      <c r="C97" s="101"/>
      <c r="D97" s="33"/>
      <c r="E97" s="92"/>
      <c r="F97" s="94"/>
      <c r="G97" s="94"/>
      <c r="H97" s="94"/>
      <c r="I97" s="33"/>
      <c r="J97" s="100"/>
      <c r="K97" s="29"/>
    </row>
    <row r="98" spans="1:12">
      <c r="A98" s="26">
        <v>21</v>
      </c>
      <c r="B98" s="75" t="s">
        <v>337</v>
      </c>
      <c r="C98" s="113" t="s">
        <v>287</v>
      </c>
      <c r="D98" s="32" t="s">
        <v>339</v>
      </c>
      <c r="E98" s="90"/>
      <c r="F98" s="90">
        <v>1180000</v>
      </c>
      <c r="G98" s="90">
        <v>1180000</v>
      </c>
      <c r="H98" s="90">
        <v>1180000</v>
      </c>
      <c r="I98" s="116" t="s">
        <v>63</v>
      </c>
      <c r="J98" s="30" t="s">
        <v>207</v>
      </c>
      <c r="K98" s="21" t="s">
        <v>30</v>
      </c>
    </row>
    <row r="99" spans="1:12">
      <c r="A99" s="26"/>
      <c r="B99" s="75" t="s">
        <v>338</v>
      </c>
      <c r="C99" s="87" t="s">
        <v>252</v>
      </c>
      <c r="D99" s="32" t="s">
        <v>346</v>
      </c>
      <c r="E99" s="90"/>
      <c r="F99" s="90"/>
      <c r="G99" s="90"/>
      <c r="H99" s="90"/>
      <c r="I99" s="117" t="s">
        <v>328</v>
      </c>
      <c r="J99" s="32" t="s">
        <v>65</v>
      </c>
      <c r="K99" s="26"/>
    </row>
    <row r="100" spans="1:12">
      <c r="A100" s="26"/>
      <c r="B100" s="73"/>
      <c r="C100" s="87" t="s">
        <v>253</v>
      </c>
      <c r="D100" s="32" t="s">
        <v>347</v>
      </c>
      <c r="E100" s="90"/>
      <c r="F100" s="90"/>
      <c r="G100" s="90"/>
      <c r="H100" s="90"/>
      <c r="I100" s="117" t="s">
        <v>329</v>
      </c>
      <c r="J100" s="32"/>
      <c r="K100" s="26"/>
    </row>
    <row r="101" spans="1:12">
      <c r="A101" s="29"/>
      <c r="B101" s="78"/>
      <c r="C101" s="33"/>
      <c r="D101" s="33"/>
      <c r="E101" s="99"/>
      <c r="F101" s="99"/>
      <c r="G101" s="99"/>
      <c r="H101" s="99"/>
      <c r="I101" s="33"/>
      <c r="J101" s="100"/>
      <c r="K101" s="29"/>
    </row>
    <row r="102" spans="1:12">
      <c r="L102" s="42">
        <v>60</v>
      </c>
    </row>
    <row r="103" spans="1:12">
      <c r="A103" s="21">
        <v>22</v>
      </c>
      <c r="B103" s="75" t="s">
        <v>273</v>
      </c>
      <c r="C103" s="113" t="s">
        <v>287</v>
      </c>
      <c r="D103" s="32" t="s">
        <v>342</v>
      </c>
      <c r="E103" s="90">
        <v>1212500</v>
      </c>
      <c r="F103" s="90">
        <v>1212500</v>
      </c>
      <c r="G103" s="90">
        <v>1212500</v>
      </c>
      <c r="H103" s="90">
        <v>1212500</v>
      </c>
      <c r="I103" s="116" t="s">
        <v>63</v>
      </c>
      <c r="J103" s="30" t="s">
        <v>207</v>
      </c>
      <c r="K103" s="21" t="s">
        <v>30</v>
      </c>
    </row>
    <row r="104" spans="1:12">
      <c r="A104" s="26"/>
      <c r="B104" s="75" t="s">
        <v>340</v>
      </c>
      <c r="C104" s="87" t="s">
        <v>252</v>
      </c>
      <c r="D104" s="32" t="s">
        <v>343</v>
      </c>
      <c r="E104" s="91"/>
      <c r="F104" s="93"/>
      <c r="G104" s="93"/>
      <c r="H104" s="93"/>
      <c r="I104" s="117" t="s">
        <v>328</v>
      </c>
      <c r="J104" s="32" t="s">
        <v>65</v>
      </c>
      <c r="K104" s="26"/>
    </row>
    <row r="105" spans="1:12">
      <c r="A105" s="26"/>
      <c r="B105" s="73" t="s">
        <v>341</v>
      </c>
      <c r="C105" s="87" t="s">
        <v>253</v>
      </c>
      <c r="D105" s="32" t="s">
        <v>344</v>
      </c>
      <c r="E105" s="91"/>
      <c r="F105" s="93"/>
      <c r="G105" s="93"/>
      <c r="H105" s="93"/>
      <c r="I105" s="117" t="s">
        <v>329</v>
      </c>
      <c r="J105" s="32"/>
      <c r="K105" s="26"/>
    </row>
    <row r="106" spans="1:12">
      <c r="A106" s="29"/>
      <c r="B106" s="78"/>
      <c r="C106" s="33"/>
      <c r="D106" s="33"/>
      <c r="E106" s="99"/>
      <c r="F106" s="94"/>
      <c r="G106" s="94"/>
      <c r="H106" s="94"/>
      <c r="I106" s="100"/>
      <c r="J106" s="33"/>
      <c r="K106" s="29"/>
    </row>
    <row r="107" spans="1:12">
      <c r="A107" s="26">
        <v>23</v>
      </c>
      <c r="B107" s="75" t="s">
        <v>382</v>
      </c>
      <c r="C107" s="113" t="s">
        <v>287</v>
      </c>
      <c r="D107" s="32" t="s">
        <v>384</v>
      </c>
      <c r="E107" s="90">
        <v>400000</v>
      </c>
      <c r="F107" s="90">
        <v>400000</v>
      </c>
      <c r="G107" s="90">
        <v>400000</v>
      </c>
      <c r="H107" s="90">
        <v>400000</v>
      </c>
      <c r="I107" s="116" t="s">
        <v>63</v>
      </c>
      <c r="J107" s="30" t="s">
        <v>207</v>
      </c>
      <c r="K107" s="21" t="s">
        <v>30</v>
      </c>
    </row>
    <row r="108" spans="1:12">
      <c r="A108" s="26"/>
      <c r="B108" s="75" t="s">
        <v>383</v>
      </c>
      <c r="C108" s="87" t="s">
        <v>252</v>
      </c>
      <c r="D108" s="32"/>
      <c r="E108" s="91"/>
      <c r="F108" s="93"/>
      <c r="G108" s="93"/>
      <c r="H108" s="93"/>
      <c r="I108" s="117" t="s">
        <v>328</v>
      </c>
      <c r="J108" s="32" t="s">
        <v>65</v>
      </c>
      <c r="K108" s="26"/>
    </row>
    <row r="109" spans="1:12">
      <c r="A109" s="26"/>
      <c r="B109" s="73" t="s">
        <v>240</v>
      </c>
      <c r="C109" s="87" t="s">
        <v>253</v>
      </c>
      <c r="D109" s="32"/>
      <c r="E109" s="91"/>
      <c r="F109" s="93"/>
      <c r="G109" s="93"/>
      <c r="H109" s="93"/>
      <c r="I109" s="117" t="s">
        <v>329</v>
      </c>
      <c r="J109" s="32"/>
      <c r="K109" s="26"/>
    </row>
    <row r="110" spans="1:12">
      <c r="A110" s="26"/>
      <c r="B110" s="75"/>
      <c r="C110" s="76"/>
      <c r="D110" s="32"/>
      <c r="E110" s="91"/>
      <c r="F110" s="93"/>
      <c r="G110" s="93"/>
      <c r="H110" s="93"/>
      <c r="I110" s="32"/>
      <c r="J110" s="74"/>
      <c r="K110" s="26"/>
    </row>
    <row r="111" spans="1:12">
      <c r="A111" s="26"/>
      <c r="B111" s="75"/>
      <c r="C111" s="113"/>
      <c r="D111" s="32"/>
      <c r="E111" s="90"/>
      <c r="F111" s="90"/>
      <c r="G111" s="90"/>
      <c r="H111" s="90"/>
      <c r="I111" s="117"/>
      <c r="J111" s="32"/>
      <c r="K111" s="26"/>
    </row>
    <row r="112" spans="1:12">
      <c r="A112" s="26"/>
      <c r="B112" s="75"/>
      <c r="C112" s="87"/>
      <c r="D112" s="32"/>
      <c r="E112" s="90"/>
      <c r="F112" s="90"/>
      <c r="G112" s="90"/>
      <c r="H112" s="90"/>
      <c r="I112" s="117"/>
      <c r="J112" s="32"/>
      <c r="K112" s="26"/>
    </row>
    <row r="113" spans="1:12">
      <c r="A113" s="26"/>
      <c r="B113" s="73"/>
      <c r="C113" s="87"/>
      <c r="D113" s="32"/>
      <c r="E113" s="90"/>
      <c r="F113" s="90"/>
      <c r="G113" s="90"/>
      <c r="H113" s="90"/>
      <c r="I113" s="138"/>
      <c r="J113" s="33"/>
      <c r="K113" s="29"/>
    </row>
    <row r="114" spans="1:12" ht="21" thickBot="1">
      <c r="A114" s="156" t="s">
        <v>385</v>
      </c>
      <c r="B114" s="157"/>
      <c r="C114" s="157"/>
      <c r="D114" s="158"/>
      <c r="E114" s="135">
        <f>SUM(E12:E113)</f>
        <v>54669800</v>
      </c>
      <c r="F114" s="135">
        <f>SUM(F12:F113)</f>
        <v>55849800</v>
      </c>
      <c r="G114" s="135">
        <f>SUM(G12:G113)</f>
        <v>55849800</v>
      </c>
      <c r="H114" s="135">
        <f>SUM(H12:H113)</f>
        <v>55849800</v>
      </c>
      <c r="I114" s="33"/>
      <c r="J114" s="100"/>
      <c r="K114" s="29"/>
      <c r="L114" s="42">
        <v>61</v>
      </c>
    </row>
    <row r="115" spans="1:12" ht="21" thickTop="1"/>
  </sheetData>
  <mergeCells count="9">
    <mergeCell ref="A114:D114"/>
    <mergeCell ref="A1:J1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5"/>
  <sheetViews>
    <sheetView view="pageBreakPreview" topLeftCell="A28" zoomScale="136" zoomScaleNormal="118" zoomScaleSheetLayoutView="136" workbookViewId="0">
      <selection activeCell="E104" sqref="E104"/>
    </sheetView>
  </sheetViews>
  <sheetFormatPr defaultRowHeight="20.25"/>
  <cols>
    <col min="1" max="1" width="3.25" style="42" customWidth="1"/>
    <col min="2" max="2" width="23.25" style="42" customWidth="1"/>
    <col min="3" max="3" width="15.87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5" style="42" customWidth="1"/>
    <col min="10" max="10" width="12" style="42" customWidth="1"/>
    <col min="11" max="11" width="10" style="42" bestFit="1" customWidth="1"/>
    <col min="12" max="16384" width="9" style="42"/>
  </cols>
  <sheetData>
    <row r="1" spans="1:1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20" t="s">
        <v>375</v>
      </c>
    </row>
    <row r="2" spans="1:11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8" t="s">
        <v>132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>
      <c r="A6" s="18" t="s">
        <v>133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 t="s">
        <v>134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18" t="s">
        <v>171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1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1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1">
      <c r="A12" s="21">
        <v>1</v>
      </c>
      <c r="B12" s="72" t="s">
        <v>213</v>
      </c>
      <c r="C12" s="86" t="s">
        <v>251</v>
      </c>
      <c r="D12" s="30" t="s">
        <v>174</v>
      </c>
      <c r="E12" s="89">
        <v>6632000</v>
      </c>
      <c r="F12" s="89">
        <v>6632000</v>
      </c>
      <c r="G12" s="89">
        <v>6632000</v>
      </c>
      <c r="H12" s="89">
        <v>6632000</v>
      </c>
      <c r="I12" s="116" t="s">
        <v>63</v>
      </c>
      <c r="J12" s="30" t="s">
        <v>207</v>
      </c>
      <c r="K12" s="21" t="s">
        <v>30</v>
      </c>
    </row>
    <row r="13" spans="1:11">
      <c r="A13" s="26"/>
      <c r="B13" s="73" t="s">
        <v>172</v>
      </c>
      <c r="C13" s="87" t="s">
        <v>252</v>
      </c>
      <c r="D13" s="32" t="s">
        <v>216</v>
      </c>
      <c r="E13" s="90"/>
      <c r="F13" s="32"/>
      <c r="G13" s="32"/>
      <c r="H13" s="32"/>
      <c r="I13" s="117" t="s">
        <v>328</v>
      </c>
      <c r="J13" s="32" t="s">
        <v>65</v>
      </c>
      <c r="K13" s="26" t="s">
        <v>37</v>
      </c>
    </row>
    <row r="14" spans="1:11">
      <c r="A14" s="26"/>
      <c r="B14" s="73" t="s">
        <v>173</v>
      </c>
      <c r="C14" s="87" t="s">
        <v>253</v>
      </c>
      <c r="D14" s="32" t="s">
        <v>175</v>
      </c>
      <c r="E14" s="90"/>
      <c r="F14" s="32"/>
      <c r="G14" s="32"/>
      <c r="H14" s="32"/>
      <c r="I14" s="117" t="s">
        <v>329</v>
      </c>
      <c r="J14" s="32"/>
      <c r="K14" s="26" t="s">
        <v>349</v>
      </c>
    </row>
    <row r="15" spans="1:11">
      <c r="A15" s="29"/>
      <c r="B15" s="98"/>
      <c r="C15" s="33"/>
      <c r="D15" s="33"/>
      <c r="E15" s="99"/>
      <c r="F15" s="33"/>
      <c r="G15" s="33"/>
      <c r="H15" s="33"/>
      <c r="I15" s="100"/>
      <c r="J15" s="33"/>
      <c r="K15" s="29"/>
    </row>
    <row r="16" spans="1:11" ht="19.5" customHeight="1">
      <c r="A16" s="21">
        <v>2</v>
      </c>
      <c r="B16" s="72" t="s">
        <v>273</v>
      </c>
      <c r="C16" s="86" t="s">
        <v>251</v>
      </c>
      <c r="D16" s="30" t="s">
        <v>174</v>
      </c>
      <c r="E16" s="89">
        <v>4706000</v>
      </c>
      <c r="F16" s="89">
        <v>4706000</v>
      </c>
      <c r="G16" s="89">
        <v>4706000</v>
      </c>
      <c r="H16" s="89">
        <v>4706000</v>
      </c>
      <c r="I16" s="116" t="s">
        <v>63</v>
      </c>
      <c r="J16" s="30" t="s">
        <v>207</v>
      </c>
      <c r="K16" s="21" t="s">
        <v>30</v>
      </c>
    </row>
    <row r="17" spans="1:12">
      <c r="A17" s="26"/>
      <c r="B17" s="73" t="s">
        <v>274</v>
      </c>
      <c r="C17" s="87" t="s">
        <v>252</v>
      </c>
      <c r="D17" s="32" t="s">
        <v>217</v>
      </c>
      <c r="E17" s="91"/>
      <c r="F17" s="32"/>
      <c r="G17" s="32"/>
      <c r="H17" s="32"/>
      <c r="I17" s="117" t="s">
        <v>328</v>
      </c>
      <c r="J17" s="32" t="s">
        <v>65</v>
      </c>
      <c r="K17" s="26" t="s">
        <v>37</v>
      </c>
    </row>
    <row r="18" spans="1:12">
      <c r="A18" s="26"/>
      <c r="B18" s="73" t="s">
        <v>275</v>
      </c>
      <c r="C18" s="87" t="s">
        <v>253</v>
      </c>
      <c r="D18" s="32" t="s">
        <v>176</v>
      </c>
      <c r="E18" s="91"/>
      <c r="F18" s="32"/>
      <c r="G18" s="32"/>
      <c r="H18" s="32"/>
      <c r="I18" s="117" t="s">
        <v>329</v>
      </c>
      <c r="J18" s="32"/>
      <c r="K18" s="26" t="s">
        <v>349</v>
      </c>
    </row>
    <row r="19" spans="1:12">
      <c r="A19" s="29"/>
      <c r="B19" s="78"/>
      <c r="C19" s="101"/>
      <c r="D19" s="33"/>
      <c r="E19" s="92"/>
      <c r="F19" s="33"/>
      <c r="G19" s="33"/>
      <c r="H19" s="33"/>
      <c r="I19" s="33"/>
      <c r="J19" s="100"/>
      <c r="K19" s="29"/>
    </row>
    <row r="20" spans="1:12">
      <c r="A20" s="21">
        <v>3</v>
      </c>
      <c r="B20" s="102" t="s">
        <v>272</v>
      </c>
      <c r="C20" s="86" t="s">
        <v>251</v>
      </c>
      <c r="D20" s="30" t="s">
        <v>174</v>
      </c>
      <c r="E20" s="89">
        <v>5855000</v>
      </c>
      <c r="F20" s="89">
        <v>5855000</v>
      </c>
      <c r="G20" s="89">
        <v>5855000</v>
      </c>
      <c r="H20" s="89">
        <v>5855000</v>
      </c>
      <c r="I20" s="116" t="s">
        <v>63</v>
      </c>
      <c r="J20" s="30" t="s">
        <v>207</v>
      </c>
      <c r="K20" s="21" t="s">
        <v>30</v>
      </c>
    </row>
    <row r="21" spans="1:12">
      <c r="A21" s="26"/>
      <c r="B21" s="75" t="s">
        <v>177</v>
      </c>
      <c r="C21" s="87" t="s">
        <v>252</v>
      </c>
      <c r="D21" s="32" t="s">
        <v>218</v>
      </c>
      <c r="E21" s="91"/>
      <c r="F21" s="32"/>
      <c r="G21" s="32"/>
      <c r="H21" s="32"/>
      <c r="I21" s="117" t="s">
        <v>328</v>
      </c>
      <c r="J21" s="32" t="s">
        <v>65</v>
      </c>
      <c r="K21" s="26" t="s">
        <v>37</v>
      </c>
    </row>
    <row r="22" spans="1:12">
      <c r="A22" s="26"/>
      <c r="B22" s="75" t="s">
        <v>178</v>
      </c>
      <c r="C22" s="87" t="s">
        <v>253</v>
      </c>
      <c r="D22" s="32" t="s">
        <v>180</v>
      </c>
      <c r="E22" s="91"/>
      <c r="F22" s="32"/>
      <c r="G22" s="32"/>
      <c r="H22" s="32"/>
      <c r="I22" s="117" t="s">
        <v>329</v>
      </c>
      <c r="J22" s="32"/>
      <c r="K22" s="26" t="s">
        <v>349</v>
      </c>
    </row>
    <row r="23" spans="1:12">
      <c r="A23" s="29"/>
      <c r="B23" s="78" t="s">
        <v>179</v>
      </c>
      <c r="C23" s="33"/>
      <c r="D23" s="33" t="s">
        <v>181</v>
      </c>
      <c r="E23" s="92"/>
      <c r="F23" s="33"/>
      <c r="G23" s="33"/>
      <c r="H23" s="33"/>
      <c r="I23" s="33"/>
      <c r="J23" s="33"/>
      <c r="K23" s="33"/>
      <c r="L23" s="42" t="s">
        <v>210</v>
      </c>
    </row>
    <row r="24" spans="1:12">
      <c r="L24" s="42">
        <v>62</v>
      </c>
    </row>
    <row r="25" spans="1:12">
      <c r="A25" s="21">
        <v>4</v>
      </c>
      <c r="B25" s="72" t="s">
        <v>182</v>
      </c>
      <c r="C25" s="86" t="s">
        <v>251</v>
      </c>
      <c r="D25" s="30" t="s">
        <v>185</v>
      </c>
      <c r="E25" s="89">
        <v>5896000</v>
      </c>
      <c r="F25" s="89">
        <v>5896000</v>
      </c>
      <c r="G25" s="89">
        <v>5896000</v>
      </c>
      <c r="H25" s="89">
        <v>5896000</v>
      </c>
      <c r="I25" s="116" t="s">
        <v>63</v>
      </c>
      <c r="J25" s="30" t="s">
        <v>207</v>
      </c>
      <c r="K25" s="21" t="s">
        <v>30</v>
      </c>
    </row>
    <row r="26" spans="1:12" ht="24" customHeight="1">
      <c r="A26" s="26"/>
      <c r="B26" s="73" t="s">
        <v>183</v>
      </c>
      <c r="C26" s="87" t="s">
        <v>252</v>
      </c>
      <c r="D26" s="32" t="s">
        <v>219</v>
      </c>
      <c r="E26" s="90"/>
      <c r="F26" s="93"/>
      <c r="G26" s="93"/>
      <c r="H26" s="93"/>
      <c r="I26" s="117" t="s">
        <v>328</v>
      </c>
      <c r="J26" s="32" t="s">
        <v>65</v>
      </c>
      <c r="K26" s="26" t="s">
        <v>37</v>
      </c>
    </row>
    <row r="27" spans="1:12">
      <c r="A27" s="26"/>
      <c r="B27" s="73" t="s">
        <v>184</v>
      </c>
      <c r="C27" s="87" t="s">
        <v>253</v>
      </c>
      <c r="D27" s="32" t="s">
        <v>214</v>
      </c>
      <c r="E27" s="90"/>
      <c r="F27" s="93"/>
      <c r="G27" s="93"/>
      <c r="H27" s="93"/>
      <c r="I27" s="117" t="s">
        <v>329</v>
      </c>
      <c r="J27" s="32"/>
      <c r="K27" s="26" t="s">
        <v>349</v>
      </c>
    </row>
    <row r="28" spans="1:12">
      <c r="A28" s="29"/>
      <c r="B28" s="98"/>
      <c r="C28" s="33"/>
      <c r="D28" s="33" t="s">
        <v>181</v>
      </c>
      <c r="E28" s="99"/>
      <c r="F28" s="94"/>
      <c r="G28" s="94"/>
      <c r="H28" s="94"/>
      <c r="I28" s="100"/>
      <c r="J28" s="33"/>
      <c r="K28" s="29"/>
    </row>
    <row r="29" spans="1:12">
      <c r="A29" s="26">
        <v>5</v>
      </c>
      <c r="B29" s="73" t="s">
        <v>186</v>
      </c>
      <c r="C29" s="87" t="s">
        <v>251</v>
      </c>
      <c r="D29" s="32" t="s">
        <v>174</v>
      </c>
      <c r="E29" s="90">
        <v>3593000</v>
      </c>
      <c r="F29" s="90">
        <v>3593000</v>
      </c>
      <c r="G29" s="90">
        <v>3593000</v>
      </c>
      <c r="H29" s="90">
        <v>3593000</v>
      </c>
      <c r="I29" s="116" t="s">
        <v>63</v>
      </c>
      <c r="J29" s="32" t="s">
        <v>207</v>
      </c>
      <c r="K29" s="21" t="s">
        <v>30</v>
      </c>
    </row>
    <row r="30" spans="1:12">
      <c r="A30" s="26"/>
      <c r="B30" s="73" t="s">
        <v>187</v>
      </c>
      <c r="C30" s="87" t="s">
        <v>252</v>
      </c>
      <c r="D30" s="32" t="s">
        <v>220</v>
      </c>
      <c r="E30" s="91"/>
      <c r="F30" s="93"/>
      <c r="G30" s="93"/>
      <c r="H30" s="93"/>
      <c r="I30" s="117" t="s">
        <v>328</v>
      </c>
      <c r="J30" s="32" t="s">
        <v>65</v>
      </c>
      <c r="K30" s="26" t="s">
        <v>37</v>
      </c>
    </row>
    <row r="31" spans="1:12">
      <c r="A31" s="26"/>
      <c r="B31" s="73" t="s">
        <v>188</v>
      </c>
      <c r="C31" s="87" t="s">
        <v>253</v>
      </c>
      <c r="D31" s="32" t="s">
        <v>176</v>
      </c>
      <c r="E31" s="91"/>
      <c r="F31" s="93"/>
      <c r="G31" s="93"/>
      <c r="H31" s="93"/>
      <c r="I31" s="117" t="s">
        <v>329</v>
      </c>
      <c r="J31" s="32"/>
      <c r="K31" s="26" t="s">
        <v>349</v>
      </c>
    </row>
    <row r="32" spans="1:12">
      <c r="A32" s="29"/>
      <c r="B32" s="78"/>
      <c r="C32" s="101"/>
      <c r="D32" s="33"/>
      <c r="E32" s="92"/>
      <c r="F32" s="94"/>
      <c r="G32" s="94"/>
      <c r="H32" s="94"/>
      <c r="I32" s="100"/>
      <c r="J32" s="33"/>
      <c r="K32" s="29"/>
    </row>
    <row r="33" spans="1:12">
      <c r="A33" s="26">
        <v>6</v>
      </c>
      <c r="B33" s="75" t="s">
        <v>190</v>
      </c>
      <c r="C33" s="87" t="s">
        <v>251</v>
      </c>
      <c r="D33" s="87" t="s">
        <v>185</v>
      </c>
      <c r="E33" s="88">
        <v>1864000</v>
      </c>
      <c r="F33" s="88">
        <v>1864000</v>
      </c>
      <c r="G33" s="88">
        <v>1864000</v>
      </c>
      <c r="H33" s="88">
        <v>1864000</v>
      </c>
      <c r="I33" s="116" t="s">
        <v>63</v>
      </c>
      <c r="J33" s="32" t="s">
        <v>207</v>
      </c>
      <c r="K33" s="21" t="s">
        <v>30</v>
      </c>
    </row>
    <row r="34" spans="1:12">
      <c r="A34" s="26"/>
      <c r="B34" s="75" t="s">
        <v>191</v>
      </c>
      <c r="C34" s="87" t="s">
        <v>252</v>
      </c>
      <c r="D34" s="87" t="s">
        <v>221</v>
      </c>
      <c r="E34" s="91"/>
      <c r="F34" s="93"/>
      <c r="G34" s="93"/>
      <c r="H34" s="93"/>
      <c r="I34" s="117" t="s">
        <v>328</v>
      </c>
      <c r="J34" s="32" t="s">
        <v>65</v>
      </c>
      <c r="K34" s="26" t="s">
        <v>37</v>
      </c>
    </row>
    <row r="35" spans="1:12">
      <c r="A35" s="26"/>
      <c r="B35" s="75" t="s">
        <v>192</v>
      </c>
      <c r="C35" s="87" t="s">
        <v>253</v>
      </c>
      <c r="D35" s="87" t="s">
        <v>215</v>
      </c>
      <c r="E35" s="91"/>
      <c r="F35" s="93"/>
      <c r="G35" s="93"/>
      <c r="H35" s="93"/>
      <c r="I35" s="117" t="s">
        <v>329</v>
      </c>
      <c r="J35" s="32"/>
      <c r="K35" s="26" t="s">
        <v>349</v>
      </c>
    </row>
    <row r="36" spans="1:12">
      <c r="A36" s="29"/>
      <c r="B36" s="78" t="s">
        <v>193</v>
      </c>
      <c r="C36" s="33"/>
      <c r="D36" s="85"/>
      <c r="E36" s="92"/>
      <c r="F36" s="94"/>
      <c r="G36" s="94"/>
      <c r="H36" s="94"/>
      <c r="I36" s="100"/>
      <c r="J36" s="33"/>
      <c r="K36" s="29"/>
    </row>
    <row r="37" spans="1:12">
      <c r="L37" s="42">
        <v>63</v>
      </c>
    </row>
    <row r="38" spans="1:12">
      <c r="A38" s="21">
        <v>7</v>
      </c>
      <c r="B38" s="72" t="s">
        <v>194</v>
      </c>
      <c r="C38" s="86" t="s">
        <v>251</v>
      </c>
      <c r="D38" s="30" t="s">
        <v>174</v>
      </c>
      <c r="E38" s="89">
        <v>1122100</v>
      </c>
      <c r="F38" s="89">
        <v>1122100</v>
      </c>
      <c r="G38" s="89">
        <v>1122100</v>
      </c>
      <c r="H38" s="89">
        <v>1122100</v>
      </c>
      <c r="I38" s="116" t="s">
        <v>63</v>
      </c>
      <c r="J38" s="30" t="s">
        <v>207</v>
      </c>
      <c r="K38" s="21" t="s">
        <v>30</v>
      </c>
    </row>
    <row r="39" spans="1:12" ht="21" customHeight="1">
      <c r="A39" s="26"/>
      <c r="B39" s="73" t="s">
        <v>195</v>
      </c>
      <c r="C39" s="87" t="s">
        <v>252</v>
      </c>
      <c r="D39" s="32" t="s">
        <v>222</v>
      </c>
      <c r="E39" s="90"/>
      <c r="F39" s="93"/>
      <c r="G39" s="93"/>
      <c r="H39" s="93"/>
      <c r="I39" s="117" t="s">
        <v>328</v>
      </c>
      <c r="J39" s="32" t="s">
        <v>65</v>
      </c>
      <c r="K39" s="26" t="s">
        <v>37</v>
      </c>
    </row>
    <row r="40" spans="1:12" ht="24" customHeight="1">
      <c r="A40" s="26"/>
      <c r="B40" s="73" t="s">
        <v>196</v>
      </c>
      <c r="C40" s="87" t="s">
        <v>253</v>
      </c>
      <c r="D40" s="32" t="s">
        <v>197</v>
      </c>
      <c r="E40" s="90"/>
      <c r="F40" s="93"/>
      <c r="G40" s="93"/>
      <c r="H40" s="93"/>
      <c r="I40" s="117" t="s">
        <v>329</v>
      </c>
      <c r="J40" s="32"/>
      <c r="K40" s="26" t="s">
        <v>349</v>
      </c>
    </row>
    <row r="41" spans="1:12">
      <c r="A41" s="29"/>
      <c r="B41" s="98"/>
      <c r="C41" s="33"/>
      <c r="D41" s="33"/>
      <c r="E41" s="99"/>
      <c r="F41" s="94"/>
      <c r="G41" s="94"/>
      <c r="H41" s="94"/>
      <c r="I41" s="100"/>
      <c r="J41" s="33"/>
      <c r="K41" s="29"/>
    </row>
    <row r="42" spans="1:12" ht="22.5" customHeight="1">
      <c r="A42" s="21">
        <v>8</v>
      </c>
      <c r="B42" s="72" t="s">
        <v>198</v>
      </c>
      <c r="C42" s="86" t="s">
        <v>251</v>
      </c>
      <c r="D42" s="30" t="s">
        <v>174</v>
      </c>
      <c r="E42" s="89">
        <v>582000</v>
      </c>
      <c r="F42" s="89">
        <v>582000</v>
      </c>
      <c r="G42" s="89">
        <v>582000</v>
      </c>
      <c r="H42" s="89">
        <v>582000</v>
      </c>
      <c r="I42" s="116" t="s">
        <v>63</v>
      </c>
      <c r="J42" s="30" t="s">
        <v>207</v>
      </c>
      <c r="K42" s="21" t="s">
        <v>30</v>
      </c>
    </row>
    <row r="43" spans="1:12">
      <c r="A43" s="26"/>
      <c r="B43" s="73" t="s">
        <v>199</v>
      </c>
      <c r="C43" s="87" t="s">
        <v>252</v>
      </c>
      <c r="D43" s="32" t="s">
        <v>223</v>
      </c>
      <c r="E43" s="91"/>
      <c r="F43" s="93"/>
      <c r="G43" s="93"/>
      <c r="H43" s="93"/>
      <c r="I43" s="117" t="s">
        <v>328</v>
      </c>
      <c r="J43" s="32" t="s">
        <v>65</v>
      </c>
      <c r="K43" s="26" t="s">
        <v>37</v>
      </c>
    </row>
    <row r="44" spans="1:12">
      <c r="A44" s="26"/>
      <c r="B44" s="73" t="s">
        <v>15</v>
      </c>
      <c r="C44" s="87" t="s">
        <v>253</v>
      </c>
      <c r="D44" s="32" t="s">
        <v>200</v>
      </c>
      <c r="E44" s="91"/>
      <c r="F44" s="93"/>
      <c r="G44" s="93"/>
      <c r="H44" s="93"/>
      <c r="I44" s="117" t="s">
        <v>329</v>
      </c>
      <c r="J44" s="32"/>
      <c r="K44" s="26" t="s">
        <v>349</v>
      </c>
    </row>
    <row r="45" spans="1:12">
      <c r="A45" s="29"/>
      <c r="B45" s="78"/>
      <c r="C45" s="101"/>
      <c r="D45" s="33"/>
      <c r="E45" s="92"/>
      <c r="F45" s="94"/>
      <c r="G45" s="94"/>
      <c r="H45" s="94"/>
      <c r="I45" s="100"/>
      <c r="J45" s="33"/>
      <c r="K45" s="29"/>
    </row>
    <row r="46" spans="1:12">
      <c r="A46" s="26">
        <v>9</v>
      </c>
      <c r="B46" s="75" t="s">
        <v>201</v>
      </c>
      <c r="C46" s="87" t="s">
        <v>251</v>
      </c>
      <c r="D46" s="32" t="s">
        <v>185</v>
      </c>
      <c r="E46" s="90">
        <v>2040000</v>
      </c>
      <c r="F46" s="90">
        <v>2040000</v>
      </c>
      <c r="G46" s="90">
        <v>2040000</v>
      </c>
      <c r="H46" s="90">
        <v>2040000</v>
      </c>
      <c r="I46" s="116" t="s">
        <v>63</v>
      </c>
      <c r="J46" s="32" t="s">
        <v>207</v>
      </c>
      <c r="K46" s="21" t="s">
        <v>30</v>
      </c>
    </row>
    <row r="47" spans="1:12">
      <c r="A47" s="26"/>
      <c r="B47" s="75" t="s">
        <v>202</v>
      </c>
      <c r="C47" s="87" t="s">
        <v>252</v>
      </c>
      <c r="D47" s="32" t="s">
        <v>224</v>
      </c>
      <c r="E47" s="91"/>
      <c r="F47" s="93"/>
      <c r="G47" s="93"/>
      <c r="H47" s="93"/>
      <c r="I47" s="117" t="s">
        <v>328</v>
      </c>
      <c r="J47" s="32" t="s">
        <v>65</v>
      </c>
      <c r="K47" s="26" t="s">
        <v>37</v>
      </c>
    </row>
    <row r="48" spans="1:12">
      <c r="A48" s="26"/>
      <c r="B48" s="75" t="s">
        <v>203</v>
      </c>
      <c r="C48" s="87" t="s">
        <v>253</v>
      </c>
      <c r="D48" s="32" t="s">
        <v>345</v>
      </c>
      <c r="E48" s="91"/>
      <c r="F48" s="93"/>
      <c r="G48" s="93"/>
      <c r="H48" s="93"/>
      <c r="I48" s="117" t="s">
        <v>329</v>
      </c>
      <c r="J48" s="32"/>
      <c r="K48" s="26" t="s">
        <v>349</v>
      </c>
    </row>
    <row r="49" spans="1:12">
      <c r="A49" s="29"/>
      <c r="B49" s="78" t="s">
        <v>204</v>
      </c>
      <c r="C49" s="33"/>
      <c r="D49" s="33"/>
      <c r="E49" s="92"/>
      <c r="F49" s="94"/>
      <c r="G49" s="94"/>
      <c r="H49" s="94"/>
      <c r="I49" s="100"/>
      <c r="J49" s="33"/>
      <c r="K49" s="29"/>
    </row>
    <row r="50" spans="1:12">
      <c r="L50" s="42">
        <v>64</v>
      </c>
    </row>
    <row r="51" spans="1:12" ht="21.75" customHeight="1">
      <c r="A51" s="21">
        <v>10</v>
      </c>
      <c r="B51" s="102" t="s">
        <v>190</v>
      </c>
      <c r="C51" s="86" t="s">
        <v>251</v>
      </c>
      <c r="D51" s="30" t="s">
        <v>174</v>
      </c>
      <c r="E51" s="89">
        <v>4926000</v>
      </c>
      <c r="F51" s="89">
        <v>4926000</v>
      </c>
      <c r="G51" s="89">
        <v>4926000</v>
      </c>
      <c r="H51" s="89">
        <v>4926000</v>
      </c>
      <c r="I51" s="116" t="s">
        <v>63</v>
      </c>
      <c r="J51" s="30" t="s">
        <v>207</v>
      </c>
      <c r="K51" s="21" t="s">
        <v>30</v>
      </c>
    </row>
    <row r="52" spans="1:12" ht="21" customHeight="1">
      <c r="A52" s="26"/>
      <c r="B52" s="75" t="s">
        <v>205</v>
      </c>
      <c r="C52" s="87" t="s">
        <v>252</v>
      </c>
      <c r="D52" s="32" t="s">
        <v>225</v>
      </c>
      <c r="E52" s="90"/>
      <c r="F52" s="93"/>
      <c r="G52" s="93"/>
      <c r="H52" s="93"/>
      <c r="I52" s="117" t="s">
        <v>328</v>
      </c>
      <c r="J52" s="32" t="s">
        <v>65</v>
      </c>
      <c r="K52" s="26" t="s">
        <v>37</v>
      </c>
    </row>
    <row r="53" spans="1:12">
      <c r="A53" s="26"/>
      <c r="B53" s="73" t="s">
        <v>206</v>
      </c>
      <c r="C53" s="87" t="s">
        <v>253</v>
      </c>
      <c r="D53" s="32" t="s">
        <v>208</v>
      </c>
      <c r="E53" s="90"/>
      <c r="F53" s="93"/>
      <c r="G53" s="93"/>
      <c r="H53" s="93"/>
      <c r="I53" s="117" t="s">
        <v>329</v>
      </c>
      <c r="J53" s="32"/>
      <c r="K53" s="26" t="s">
        <v>349</v>
      </c>
    </row>
    <row r="54" spans="1:12">
      <c r="A54" s="29"/>
      <c r="B54" s="98"/>
      <c r="C54" s="33"/>
      <c r="D54" s="33"/>
      <c r="E54" s="99"/>
      <c r="F54" s="94"/>
      <c r="G54" s="94"/>
      <c r="H54" s="94"/>
      <c r="I54" s="100"/>
      <c r="J54" s="33"/>
      <c r="K54" s="29"/>
    </row>
    <row r="55" spans="1:12">
      <c r="A55" s="21">
        <v>11</v>
      </c>
      <c r="B55" s="102" t="s">
        <v>190</v>
      </c>
      <c r="C55" s="86" t="s">
        <v>251</v>
      </c>
      <c r="D55" s="30" t="s">
        <v>185</v>
      </c>
      <c r="E55" s="89">
        <v>2400000</v>
      </c>
      <c r="F55" s="89">
        <v>2400000</v>
      </c>
      <c r="G55" s="89">
        <v>2400000</v>
      </c>
      <c r="H55" s="89">
        <v>2400000</v>
      </c>
      <c r="I55" s="116" t="s">
        <v>63</v>
      </c>
      <c r="J55" s="30" t="s">
        <v>207</v>
      </c>
      <c r="K55" s="21" t="s">
        <v>30</v>
      </c>
    </row>
    <row r="56" spans="1:12">
      <c r="A56" s="26"/>
      <c r="B56" s="75" t="s">
        <v>205</v>
      </c>
      <c r="C56" s="87" t="s">
        <v>252</v>
      </c>
      <c r="D56" s="32" t="s">
        <v>232</v>
      </c>
      <c r="E56" s="91"/>
      <c r="F56" s="93"/>
      <c r="G56" s="93"/>
      <c r="H56" s="93"/>
      <c r="I56" s="117" t="s">
        <v>328</v>
      </c>
      <c r="J56" s="32" t="s">
        <v>65</v>
      </c>
      <c r="K56" s="26" t="s">
        <v>37</v>
      </c>
    </row>
    <row r="57" spans="1:12" ht="22.5" customHeight="1">
      <c r="A57" s="26"/>
      <c r="B57" s="73" t="s">
        <v>226</v>
      </c>
      <c r="C57" s="87" t="s">
        <v>253</v>
      </c>
      <c r="D57" s="32" t="s">
        <v>228</v>
      </c>
      <c r="E57" s="91"/>
      <c r="F57" s="93"/>
      <c r="G57" s="93"/>
      <c r="H57" s="93"/>
      <c r="I57" s="117" t="s">
        <v>329</v>
      </c>
      <c r="J57" s="32"/>
      <c r="K57" s="26" t="s">
        <v>349</v>
      </c>
    </row>
    <row r="58" spans="1:12">
      <c r="A58" s="29"/>
      <c r="B58" s="78" t="s">
        <v>227</v>
      </c>
      <c r="C58" s="101"/>
      <c r="D58" s="33"/>
      <c r="E58" s="92"/>
      <c r="F58" s="94"/>
      <c r="G58" s="94"/>
      <c r="H58" s="94"/>
      <c r="I58" s="100"/>
      <c r="J58" s="33"/>
      <c r="K58" s="29"/>
    </row>
    <row r="59" spans="1:12">
      <c r="A59" s="26">
        <v>12</v>
      </c>
      <c r="B59" s="75" t="s">
        <v>229</v>
      </c>
      <c r="C59" s="87" t="s">
        <v>251</v>
      </c>
      <c r="D59" s="32" t="s">
        <v>233</v>
      </c>
      <c r="E59" s="90">
        <v>3200000</v>
      </c>
      <c r="F59" s="90">
        <v>3200000</v>
      </c>
      <c r="G59" s="90">
        <v>3200000</v>
      </c>
      <c r="H59" s="90">
        <v>3200000</v>
      </c>
      <c r="I59" s="116" t="s">
        <v>63</v>
      </c>
      <c r="J59" s="32" t="s">
        <v>207</v>
      </c>
      <c r="K59" s="21" t="s">
        <v>30</v>
      </c>
    </row>
    <row r="60" spans="1:12">
      <c r="A60" s="26"/>
      <c r="B60" s="75" t="s">
        <v>230</v>
      </c>
      <c r="C60" s="87" t="s">
        <v>252</v>
      </c>
      <c r="D60" s="32" t="s">
        <v>234</v>
      </c>
      <c r="E60" s="91"/>
      <c r="F60" s="93"/>
      <c r="G60" s="93"/>
      <c r="H60" s="93"/>
      <c r="I60" s="117" t="s">
        <v>328</v>
      </c>
      <c r="J60" s="32" t="s">
        <v>65</v>
      </c>
      <c r="K60" s="26" t="s">
        <v>37</v>
      </c>
    </row>
    <row r="61" spans="1:12">
      <c r="A61" s="26"/>
      <c r="B61" s="75" t="s">
        <v>231</v>
      </c>
      <c r="C61" s="87" t="s">
        <v>253</v>
      </c>
      <c r="D61" s="32" t="s">
        <v>189</v>
      </c>
      <c r="E61" s="91"/>
      <c r="F61" s="93"/>
      <c r="G61" s="93"/>
      <c r="H61" s="93"/>
      <c r="I61" s="117" t="s">
        <v>329</v>
      </c>
      <c r="J61" s="32"/>
      <c r="K61" s="26" t="s">
        <v>349</v>
      </c>
    </row>
    <row r="62" spans="1:12">
      <c r="A62" s="29"/>
      <c r="B62" s="78"/>
      <c r="C62" s="33"/>
      <c r="D62" s="33"/>
      <c r="E62" s="92"/>
      <c r="F62" s="94"/>
      <c r="G62" s="94"/>
      <c r="H62" s="94"/>
      <c r="I62" s="100"/>
      <c r="J62" s="33"/>
      <c r="K62" s="29"/>
    </row>
    <row r="63" spans="1:12">
      <c r="L63" s="42">
        <v>65</v>
      </c>
    </row>
    <row r="64" spans="1:12">
      <c r="A64" s="21">
        <v>13</v>
      </c>
      <c r="B64" s="102" t="s">
        <v>235</v>
      </c>
      <c r="C64" s="86" t="s">
        <v>251</v>
      </c>
      <c r="D64" s="30" t="s">
        <v>185</v>
      </c>
      <c r="E64" s="89">
        <v>639600</v>
      </c>
      <c r="F64" s="89">
        <v>639600</v>
      </c>
      <c r="G64" s="89">
        <v>639600</v>
      </c>
      <c r="H64" s="89">
        <v>639600</v>
      </c>
      <c r="I64" s="116" t="s">
        <v>63</v>
      </c>
      <c r="J64" s="30" t="s">
        <v>207</v>
      </c>
      <c r="K64" s="21" t="s">
        <v>30</v>
      </c>
    </row>
    <row r="65" spans="1:12">
      <c r="A65" s="26"/>
      <c r="B65" s="75" t="s">
        <v>236</v>
      </c>
      <c r="C65" s="87" t="s">
        <v>252</v>
      </c>
      <c r="D65" s="32" t="s">
        <v>237</v>
      </c>
      <c r="E65" s="90"/>
      <c r="F65" s="93"/>
      <c r="G65" s="93"/>
      <c r="H65" s="93"/>
      <c r="I65" s="117" t="s">
        <v>328</v>
      </c>
      <c r="J65" s="32" t="s">
        <v>65</v>
      </c>
      <c r="K65" s="26" t="s">
        <v>37</v>
      </c>
    </row>
    <row r="66" spans="1:12">
      <c r="A66" s="26"/>
      <c r="B66" s="73" t="s">
        <v>55</v>
      </c>
      <c r="C66" s="87" t="s">
        <v>253</v>
      </c>
      <c r="D66" s="32" t="s">
        <v>238</v>
      </c>
      <c r="E66" s="90"/>
      <c r="F66" s="93"/>
      <c r="G66" s="93"/>
      <c r="H66" s="93"/>
      <c r="I66" s="117" t="s">
        <v>329</v>
      </c>
      <c r="J66" s="32"/>
      <c r="K66" s="26" t="s">
        <v>349</v>
      </c>
    </row>
    <row r="67" spans="1:12">
      <c r="A67" s="29"/>
      <c r="B67" s="98"/>
      <c r="C67" s="33"/>
      <c r="D67" s="33"/>
      <c r="E67" s="99"/>
      <c r="F67" s="94"/>
      <c r="G67" s="94"/>
      <c r="H67" s="94"/>
      <c r="I67" s="100"/>
      <c r="J67" s="33"/>
      <c r="K67" s="29"/>
    </row>
    <row r="68" spans="1:12">
      <c r="A68" s="21">
        <v>14</v>
      </c>
      <c r="B68" s="102" t="s">
        <v>190</v>
      </c>
      <c r="C68" s="86" t="s">
        <v>251</v>
      </c>
      <c r="D68" s="30" t="s">
        <v>185</v>
      </c>
      <c r="E68" s="89">
        <v>1140000</v>
      </c>
      <c r="F68" s="89">
        <v>1140000</v>
      </c>
      <c r="G68" s="89">
        <v>1140000</v>
      </c>
      <c r="H68" s="89">
        <v>1140000</v>
      </c>
      <c r="I68" s="116" t="s">
        <v>63</v>
      </c>
      <c r="J68" s="30" t="s">
        <v>207</v>
      </c>
      <c r="K68" s="21" t="s">
        <v>30</v>
      </c>
    </row>
    <row r="69" spans="1:12">
      <c r="A69" s="26"/>
      <c r="B69" s="75" t="s">
        <v>239</v>
      </c>
      <c r="C69" s="87" t="s">
        <v>252</v>
      </c>
      <c r="D69" s="32" t="s">
        <v>241</v>
      </c>
      <c r="E69" s="91"/>
      <c r="F69" s="93"/>
      <c r="G69" s="93"/>
      <c r="H69" s="93"/>
      <c r="I69" s="117" t="s">
        <v>328</v>
      </c>
      <c r="J69" s="32" t="s">
        <v>65</v>
      </c>
      <c r="K69" s="26" t="s">
        <v>37</v>
      </c>
    </row>
    <row r="70" spans="1:12">
      <c r="A70" s="26"/>
      <c r="B70" s="73" t="s">
        <v>240</v>
      </c>
      <c r="C70" s="87" t="s">
        <v>253</v>
      </c>
      <c r="D70" s="32" t="s">
        <v>242</v>
      </c>
      <c r="E70" s="91"/>
      <c r="F70" s="93"/>
      <c r="G70" s="93"/>
      <c r="H70" s="93"/>
      <c r="I70" s="117" t="s">
        <v>329</v>
      </c>
      <c r="J70" s="32"/>
      <c r="K70" s="26" t="s">
        <v>349</v>
      </c>
    </row>
    <row r="71" spans="1:12">
      <c r="A71" s="29"/>
      <c r="B71" s="78"/>
      <c r="C71" s="101"/>
      <c r="D71" s="33"/>
      <c r="E71" s="92"/>
      <c r="F71" s="94"/>
      <c r="G71" s="94"/>
      <c r="H71" s="94"/>
      <c r="I71" s="100"/>
      <c r="J71" s="33"/>
      <c r="K71" s="29"/>
    </row>
    <row r="72" spans="1:12">
      <c r="A72" s="26">
        <v>15</v>
      </c>
      <c r="B72" s="75" t="s">
        <v>190</v>
      </c>
      <c r="C72" s="87" t="s">
        <v>251</v>
      </c>
      <c r="D72" s="32" t="s">
        <v>233</v>
      </c>
      <c r="E72" s="90">
        <v>724800</v>
      </c>
      <c r="F72" s="90">
        <v>724800</v>
      </c>
      <c r="G72" s="90">
        <v>724800</v>
      </c>
      <c r="H72" s="90">
        <v>724800</v>
      </c>
      <c r="I72" s="116" t="s">
        <v>63</v>
      </c>
      <c r="J72" s="32" t="s">
        <v>207</v>
      </c>
      <c r="K72" s="21" t="s">
        <v>30</v>
      </c>
    </row>
    <row r="73" spans="1:12">
      <c r="A73" s="26"/>
      <c r="B73" s="75" t="s">
        <v>243</v>
      </c>
      <c r="C73" s="87" t="s">
        <v>252</v>
      </c>
      <c r="D73" s="32" t="s">
        <v>246</v>
      </c>
      <c r="E73" s="91"/>
      <c r="F73" s="93"/>
      <c r="G73" s="93"/>
      <c r="H73" s="93"/>
      <c r="I73" s="117" t="s">
        <v>328</v>
      </c>
      <c r="J73" s="32" t="s">
        <v>65</v>
      </c>
      <c r="K73" s="26" t="s">
        <v>37</v>
      </c>
    </row>
    <row r="74" spans="1:12">
      <c r="A74" s="26"/>
      <c r="B74" s="73" t="s">
        <v>244</v>
      </c>
      <c r="C74" s="87" t="s">
        <v>253</v>
      </c>
      <c r="D74" s="32" t="s">
        <v>247</v>
      </c>
      <c r="E74" s="91"/>
      <c r="F74" s="93"/>
      <c r="G74" s="93"/>
      <c r="H74" s="93"/>
      <c r="I74" s="117" t="s">
        <v>329</v>
      </c>
      <c r="J74" s="32"/>
      <c r="K74" s="26" t="s">
        <v>349</v>
      </c>
    </row>
    <row r="75" spans="1:12">
      <c r="A75" s="29"/>
      <c r="B75" s="78" t="s">
        <v>245</v>
      </c>
      <c r="C75" s="33"/>
      <c r="D75" s="33"/>
      <c r="E75" s="92"/>
      <c r="F75" s="94"/>
      <c r="G75" s="94"/>
      <c r="H75" s="94"/>
      <c r="I75" s="100"/>
      <c r="J75" s="33"/>
      <c r="K75" s="29"/>
    </row>
    <row r="76" spans="1:12">
      <c r="L76" s="42">
        <v>66</v>
      </c>
    </row>
    <row r="77" spans="1:12">
      <c r="A77" s="21">
        <v>16</v>
      </c>
      <c r="B77" s="123" t="s">
        <v>190</v>
      </c>
      <c r="C77" s="86" t="s">
        <v>251</v>
      </c>
      <c r="D77" s="86" t="s">
        <v>185</v>
      </c>
      <c r="E77" s="124">
        <v>1036800</v>
      </c>
      <c r="F77" s="124">
        <v>1036800</v>
      </c>
      <c r="G77" s="124">
        <v>1036800</v>
      </c>
      <c r="H77" s="124">
        <v>1036800</v>
      </c>
      <c r="I77" s="116" t="s">
        <v>63</v>
      </c>
      <c r="J77" s="86" t="s">
        <v>207</v>
      </c>
      <c r="K77" s="21" t="s">
        <v>30</v>
      </c>
    </row>
    <row r="78" spans="1:12">
      <c r="A78" s="26"/>
      <c r="B78" s="125" t="s">
        <v>248</v>
      </c>
      <c r="C78" s="87" t="s">
        <v>252</v>
      </c>
      <c r="D78" s="87" t="s">
        <v>249</v>
      </c>
      <c r="E78" s="126"/>
      <c r="F78" s="127"/>
      <c r="G78" s="127"/>
      <c r="H78" s="127"/>
      <c r="I78" s="117" t="s">
        <v>328</v>
      </c>
      <c r="J78" s="87" t="s">
        <v>65</v>
      </c>
      <c r="K78" s="26" t="s">
        <v>37</v>
      </c>
    </row>
    <row r="79" spans="1:12">
      <c r="A79" s="26"/>
      <c r="B79" s="128" t="s">
        <v>371</v>
      </c>
      <c r="C79" s="87" t="s">
        <v>253</v>
      </c>
      <c r="D79" s="87" t="s">
        <v>250</v>
      </c>
      <c r="E79" s="126"/>
      <c r="F79" s="127"/>
      <c r="G79" s="127"/>
      <c r="H79" s="127"/>
      <c r="I79" s="117" t="s">
        <v>329</v>
      </c>
      <c r="J79" s="87"/>
      <c r="K79" s="26" t="s">
        <v>349</v>
      </c>
    </row>
    <row r="80" spans="1:12">
      <c r="A80" s="29"/>
      <c r="B80" s="129" t="s">
        <v>372</v>
      </c>
      <c r="C80" s="130"/>
      <c r="D80" s="130"/>
      <c r="E80" s="131"/>
      <c r="F80" s="132"/>
      <c r="G80" s="132"/>
      <c r="H80" s="132"/>
      <c r="I80" s="133"/>
      <c r="J80" s="130"/>
      <c r="K80" s="134"/>
    </row>
    <row r="81" spans="1:12">
      <c r="A81" s="26">
        <v>17</v>
      </c>
      <c r="B81" s="75" t="s">
        <v>282</v>
      </c>
      <c r="C81" s="111" t="s">
        <v>287</v>
      </c>
      <c r="D81" s="32" t="s">
        <v>288</v>
      </c>
      <c r="E81" s="90">
        <v>2500000</v>
      </c>
      <c r="F81" s="90">
        <v>2500000</v>
      </c>
      <c r="G81" s="90">
        <v>2500000</v>
      </c>
      <c r="H81" s="90">
        <v>2500000</v>
      </c>
      <c r="I81" s="116" t="s">
        <v>63</v>
      </c>
      <c r="J81" s="30" t="s">
        <v>207</v>
      </c>
      <c r="K81" s="21" t="s">
        <v>30</v>
      </c>
    </row>
    <row r="82" spans="1:12">
      <c r="A82" s="26"/>
      <c r="B82" s="75" t="s">
        <v>291</v>
      </c>
      <c r="C82" s="87" t="s">
        <v>252</v>
      </c>
      <c r="D82" s="32"/>
      <c r="E82" s="91"/>
      <c r="F82" s="93"/>
      <c r="G82" s="93"/>
      <c r="H82" s="93"/>
      <c r="I82" s="117" t="s">
        <v>328</v>
      </c>
      <c r="J82" s="32" t="s">
        <v>65</v>
      </c>
      <c r="K82" s="26" t="s">
        <v>37</v>
      </c>
    </row>
    <row r="83" spans="1:12">
      <c r="A83" s="26"/>
      <c r="B83" s="73"/>
      <c r="C83" s="87" t="s">
        <v>253</v>
      </c>
      <c r="D83" s="32"/>
      <c r="E83" s="91"/>
      <c r="F83" s="93"/>
      <c r="G83" s="93"/>
      <c r="H83" s="93"/>
      <c r="I83" s="117" t="s">
        <v>329</v>
      </c>
      <c r="J83" s="32"/>
      <c r="K83" s="26" t="s">
        <v>349</v>
      </c>
    </row>
    <row r="84" spans="1:12">
      <c r="A84" s="29"/>
      <c r="B84" s="78"/>
      <c r="C84" s="101"/>
      <c r="D84" s="33"/>
      <c r="E84" s="92"/>
      <c r="F84" s="94"/>
      <c r="G84" s="94"/>
      <c r="H84" s="94"/>
      <c r="I84" s="100"/>
      <c r="J84" s="33"/>
      <c r="K84" s="29"/>
    </row>
    <row r="85" spans="1:12">
      <c r="A85" s="26">
        <v>18</v>
      </c>
      <c r="B85" s="112" t="s">
        <v>289</v>
      </c>
      <c r="C85" s="113" t="s">
        <v>287</v>
      </c>
      <c r="D85" s="32" t="s">
        <v>288</v>
      </c>
      <c r="E85" s="90">
        <v>2500000</v>
      </c>
      <c r="F85" s="90">
        <v>2500000</v>
      </c>
      <c r="G85" s="90">
        <v>2500000</v>
      </c>
      <c r="H85" s="90">
        <v>2500000</v>
      </c>
      <c r="I85" s="116" t="s">
        <v>63</v>
      </c>
      <c r="J85" s="30" t="s">
        <v>207</v>
      </c>
      <c r="K85" s="21" t="s">
        <v>30</v>
      </c>
    </row>
    <row r="86" spans="1:12">
      <c r="A86" s="26"/>
      <c r="B86" s="112" t="s">
        <v>290</v>
      </c>
      <c r="C86" s="87" t="s">
        <v>252</v>
      </c>
      <c r="D86" s="32"/>
      <c r="E86" s="91"/>
      <c r="F86" s="93"/>
      <c r="G86" s="93"/>
      <c r="H86" s="93"/>
      <c r="I86" s="117" t="s">
        <v>328</v>
      </c>
      <c r="J86" s="32" t="s">
        <v>65</v>
      </c>
      <c r="K86" s="26" t="s">
        <v>37</v>
      </c>
    </row>
    <row r="87" spans="1:12">
      <c r="A87" s="26"/>
      <c r="B87" s="73"/>
      <c r="C87" s="87" t="s">
        <v>253</v>
      </c>
      <c r="D87" s="32"/>
      <c r="E87" s="91"/>
      <c r="F87" s="93"/>
      <c r="G87" s="93"/>
      <c r="H87" s="93"/>
      <c r="I87" s="117" t="s">
        <v>329</v>
      </c>
      <c r="J87" s="32"/>
      <c r="K87" s="26" t="s">
        <v>349</v>
      </c>
    </row>
    <row r="88" spans="1:12">
      <c r="A88" s="29"/>
      <c r="B88" s="78"/>
      <c r="C88" s="33"/>
      <c r="D88" s="33"/>
      <c r="E88" s="92"/>
      <c r="F88" s="94"/>
      <c r="G88" s="94"/>
      <c r="H88" s="94"/>
      <c r="I88" s="100"/>
      <c r="J88" s="33"/>
      <c r="K88" s="29"/>
    </row>
    <row r="89" spans="1:12">
      <c r="L89" s="42">
        <v>67</v>
      </c>
    </row>
    <row r="90" spans="1:12">
      <c r="A90" s="21">
        <v>19</v>
      </c>
      <c r="B90" s="112" t="s">
        <v>289</v>
      </c>
      <c r="C90" s="113" t="s">
        <v>287</v>
      </c>
      <c r="D90" s="32" t="s">
        <v>292</v>
      </c>
      <c r="E90" s="90">
        <v>1500000</v>
      </c>
      <c r="F90" s="90">
        <v>1500000</v>
      </c>
      <c r="G90" s="90">
        <v>1500000</v>
      </c>
      <c r="H90" s="90">
        <v>1500000</v>
      </c>
      <c r="I90" s="116" t="s">
        <v>63</v>
      </c>
      <c r="J90" s="30" t="s">
        <v>207</v>
      </c>
      <c r="K90" s="21" t="s">
        <v>30</v>
      </c>
    </row>
    <row r="91" spans="1:12">
      <c r="A91" s="26"/>
      <c r="B91" s="112" t="s">
        <v>19</v>
      </c>
      <c r="C91" s="87" t="s">
        <v>252</v>
      </c>
      <c r="D91" s="32"/>
      <c r="E91" s="91"/>
      <c r="F91" s="93"/>
      <c r="G91" s="93"/>
      <c r="H91" s="93"/>
      <c r="I91" s="117" t="s">
        <v>328</v>
      </c>
      <c r="J91" s="32" t="s">
        <v>65</v>
      </c>
      <c r="K91" s="26" t="s">
        <v>37</v>
      </c>
    </row>
    <row r="92" spans="1:12">
      <c r="A92" s="26"/>
      <c r="B92" s="73"/>
      <c r="C92" s="87" t="s">
        <v>253</v>
      </c>
      <c r="D92" s="32"/>
      <c r="E92" s="91"/>
      <c r="F92" s="93"/>
      <c r="G92" s="93"/>
      <c r="H92" s="93"/>
      <c r="I92" s="117" t="s">
        <v>329</v>
      </c>
      <c r="J92" s="32"/>
      <c r="K92" s="26" t="s">
        <v>349</v>
      </c>
    </row>
    <row r="93" spans="1:12">
      <c r="A93" s="29"/>
      <c r="B93" s="78"/>
      <c r="C93" s="33"/>
      <c r="D93" s="33"/>
      <c r="E93" s="99"/>
      <c r="F93" s="94"/>
      <c r="G93" s="94"/>
      <c r="H93" s="94"/>
      <c r="I93" s="100"/>
      <c r="J93" s="33"/>
      <c r="K93" s="29"/>
    </row>
    <row r="94" spans="1:12">
      <c r="A94" s="26">
        <v>20</v>
      </c>
      <c r="B94" s="75" t="s">
        <v>379</v>
      </c>
      <c r="C94" s="113" t="s">
        <v>287</v>
      </c>
      <c r="D94" s="32" t="s">
        <v>311</v>
      </c>
      <c r="E94" s="90">
        <v>200000</v>
      </c>
      <c r="F94" s="90">
        <v>200000</v>
      </c>
      <c r="G94" s="90">
        <v>200000</v>
      </c>
      <c r="H94" s="90">
        <v>200000</v>
      </c>
      <c r="I94" s="116" t="s">
        <v>63</v>
      </c>
      <c r="J94" s="30" t="s">
        <v>207</v>
      </c>
      <c r="K94" s="21" t="s">
        <v>30</v>
      </c>
    </row>
    <row r="95" spans="1:12">
      <c r="A95" s="26"/>
      <c r="B95" s="75" t="s">
        <v>380</v>
      </c>
      <c r="C95" s="87" t="s">
        <v>252</v>
      </c>
      <c r="D95" s="32"/>
      <c r="E95" s="91"/>
      <c r="F95" s="93"/>
      <c r="G95" s="93"/>
      <c r="H95" s="93"/>
      <c r="I95" s="117" t="s">
        <v>328</v>
      </c>
      <c r="J95" s="32" t="s">
        <v>65</v>
      </c>
      <c r="K95" s="26" t="s">
        <v>37</v>
      </c>
    </row>
    <row r="96" spans="1:12">
      <c r="A96" s="26"/>
      <c r="B96" s="73" t="s">
        <v>381</v>
      </c>
      <c r="C96" s="87" t="s">
        <v>253</v>
      </c>
      <c r="D96" s="32"/>
      <c r="E96" s="91"/>
      <c r="F96" s="93"/>
      <c r="G96" s="93"/>
      <c r="H96" s="93"/>
      <c r="I96" s="117" t="s">
        <v>329</v>
      </c>
      <c r="J96" s="32"/>
      <c r="K96" s="26" t="s">
        <v>349</v>
      </c>
    </row>
    <row r="97" spans="1:12">
      <c r="A97" s="29"/>
      <c r="B97" s="78"/>
      <c r="C97" s="101"/>
      <c r="D97" s="33"/>
      <c r="E97" s="92"/>
      <c r="F97" s="94"/>
      <c r="G97" s="94"/>
      <c r="H97" s="94"/>
      <c r="I97" s="33"/>
      <c r="J97" s="100"/>
      <c r="K97" s="29"/>
    </row>
    <row r="98" spans="1:12">
      <c r="A98" s="26">
        <v>21</v>
      </c>
      <c r="B98" s="75" t="s">
        <v>337</v>
      </c>
      <c r="C98" s="113" t="s">
        <v>287</v>
      </c>
      <c r="D98" s="32" t="s">
        <v>339</v>
      </c>
      <c r="E98" s="90"/>
      <c r="F98" s="90">
        <v>1180000</v>
      </c>
      <c r="G98" s="90">
        <v>1180000</v>
      </c>
      <c r="H98" s="90">
        <v>1180000</v>
      </c>
      <c r="I98" s="116" t="s">
        <v>63</v>
      </c>
      <c r="J98" s="30" t="s">
        <v>207</v>
      </c>
      <c r="K98" s="21" t="s">
        <v>30</v>
      </c>
    </row>
    <row r="99" spans="1:12">
      <c r="A99" s="26"/>
      <c r="B99" s="75" t="s">
        <v>338</v>
      </c>
      <c r="C99" s="87" t="s">
        <v>252</v>
      </c>
      <c r="D99" s="32" t="s">
        <v>346</v>
      </c>
      <c r="E99" s="90"/>
      <c r="F99" s="90"/>
      <c r="G99" s="90"/>
      <c r="H99" s="90"/>
      <c r="I99" s="117" t="s">
        <v>328</v>
      </c>
      <c r="J99" s="32" t="s">
        <v>65</v>
      </c>
      <c r="K99" s="26" t="s">
        <v>37</v>
      </c>
    </row>
    <row r="100" spans="1:12">
      <c r="A100" s="26"/>
      <c r="B100" s="73"/>
      <c r="C100" s="87" t="s">
        <v>253</v>
      </c>
      <c r="D100" s="32" t="s">
        <v>347</v>
      </c>
      <c r="E100" s="90"/>
      <c r="F100" s="90"/>
      <c r="G100" s="90"/>
      <c r="H100" s="90"/>
      <c r="I100" s="117" t="s">
        <v>329</v>
      </c>
      <c r="J100" s="32"/>
      <c r="K100" s="26" t="s">
        <v>349</v>
      </c>
    </row>
    <row r="101" spans="1:12">
      <c r="A101" s="29"/>
      <c r="B101" s="78"/>
      <c r="C101" s="33"/>
      <c r="D101" s="33"/>
      <c r="E101" s="99"/>
      <c r="F101" s="99"/>
      <c r="G101" s="99"/>
      <c r="H101" s="99"/>
      <c r="I101" s="33"/>
      <c r="J101" s="100"/>
      <c r="K101" s="29"/>
    </row>
    <row r="102" spans="1:12">
      <c r="L102" s="42">
        <v>68</v>
      </c>
    </row>
    <row r="103" spans="1:12">
      <c r="A103" s="21">
        <v>22</v>
      </c>
      <c r="B103" s="75" t="s">
        <v>273</v>
      </c>
      <c r="C103" s="113" t="s">
        <v>287</v>
      </c>
      <c r="D103" s="32" t="s">
        <v>342</v>
      </c>
      <c r="E103" s="90">
        <v>1212500</v>
      </c>
      <c r="F103" s="90">
        <v>1212500</v>
      </c>
      <c r="G103" s="90">
        <v>1212500</v>
      </c>
      <c r="H103" s="90">
        <v>1212500</v>
      </c>
      <c r="I103" s="116" t="s">
        <v>63</v>
      </c>
      <c r="J103" s="30" t="s">
        <v>207</v>
      </c>
      <c r="K103" s="21" t="s">
        <v>30</v>
      </c>
    </row>
    <row r="104" spans="1:12">
      <c r="A104" s="26"/>
      <c r="B104" s="75" t="s">
        <v>340</v>
      </c>
      <c r="C104" s="87" t="s">
        <v>252</v>
      </c>
      <c r="D104" s="32" t="s">
        <v>343</v>
      </c>
      <c r="E104" s="91"/>
      <c r="F104" s="93"/>
      <c r="G104" s="93"/>
      <c r="H104" s="93"/>
      <c r="I104" s="117" t="s">
        <v>328</v>
      </c>
      <c r="J104" s="32" t="s">
        <v>65</v>
      </c>
      <c r="K104" s="26" t="s">
        <v>37</v>
      </c>
    </row>
    <row r="105" spans="1:12">
      <c r="A105" s="26"/>
      <c r="B105" s="73" t="s">
        <v>341</v>
      </c>
      <c r="C105" s="87" t="s">
        <v>253</v>
      </c>
      <c r="D105" s="32" t="s">
        <v>344</v>
      </c>
      <c r="E105" s="91"/>
      <c r="F105" s="93"/>
      <c r="G105" s="93"/>
      <c r="H105" s="93"/>
      <c r="I105" s="117" t="s">
        <v>329</v>
      </c>
      <c r="J105" s="32"/>
      <c r="K105" s="26" t="s">
        <v>349</v>
      </c>
    </row>
    <row r="106" spans="1:12">
      <c r="A106" s="29"/>
      <c r="B106" s="78"/>
      <c r="C106" s="33"/>
      <c r="D106" s="33"/>
      <c r="E106" s="99"/>
      <c r="F106" s="94"/>
      <c r="G106" s="94"/>
      <c r="H106" s="94"/>
      <c r="I106" s="100"/>
      <c r="J106" s="32"/>
      <c r="K106" s="26"/>
    </row>
    <row r="107" spans="1:12">
      <c r="A107" s="26">
        <v>23</v>
      </c>
      <c r="B107" s="75" t="s">
        <v>382</v>
      </c>
      <c r="C107" s="113" t="s">
        <v>287</v>
      </c>
      <c r="D107" s="32" t="s">
        <v>384</v>
      </c>
      <c r="E107" s="90">
        <v>400000</v>
      </c>
      <c r="F107" s="90">
        <v>400000</v>
      </c>
      <c r="G107" s="90">
        <v>400000</v>
      </c>
      <c r="H107" s="90">
        <v>400000</v>
      </c>
      <c r="I107" s="117" t="s">
        <v>63</v>
      </c>
      <c r="J107" s="30" t="s">
        <v>207</v>
      </c>
      <c r="K107" s="21" t="s">
        <v>30</v>
      </c>
    </row>
    <row r="108" spans="1:12">
      <c r="A108" s="26"/>
      <c r="B108" s="75" t="s">
        <v>383</v>
      </c>
      <c r="C108" s="87" t="s">
        <v>252</v>
      </c>
      <c r="D108" s="32"/>
      <c r="E108" s="91"/>
      <c r="F108" s="93"/>
      <c r="G108" s="93"/>
      <c r="H108" s="93"/>
      <c r="I108" s="117" t="s">
        <v>328</v>
      </c>
      <c r="J108" s="32" t="s">
        <v>65</v>
      </c>
      <c r="K108" s="26" t="s">
        <v>37</v>
      </c>
    </row>
    <row r="109" spans="1:12">
      <c r="A109" s="26"/>
      <c r="B109" s="73" t="s">
        <v>240</v>
      </c>
      <c r="C109" s="87" t="s">
        <v>253</v>
      </c>
      <c r="D109" s="32"/>
      <c r="E109" s="91"/>
      <c r="F109" s="93"/>
      <c r="G109" s="93"/>
      <c r="H109" s="93"/>
      <c r="I109" s="117" t="s">
        <v>329</v>
      </c>
      <c r="J109" s="32"/>
      <c r="K109" s="26" t="s">
        <v>349</v>
      </c>
    </row>
    <row r="110" spans="1:12">
      <c r="A110" s="26"/>
      <c r="B110" s="75"/>
      <c r="C110" s="76"/>
      <c r="D110" s="32"/>
      <c r="E110" s="91"/>
      <c r="F110" s="93"/>
      <c r="G110" s="93"/>
      <c r="H110" s="93"/>
      <c r="I110" s="32"/>
      <c r="J110" s="74"/>
      <c r="K110" s="26"/>
    </row>
    <row r="111" spans="1:12">
      <c r="A111" s="26"/>
      <c r="B111" s="75"/>
      <c r="C111" s="113"/>
      <c r="D111" s="32"/>
      <c r="E111" s="90"/>
      <c r="F111" s="90"/>
      <c r="G111" s="90"/>
      <c r="H111" s="90"/>
      <c r="I111" s="117"/>
      <c r="J111" s="32"/>
      <c r="K111" s="26"/>
    </row>
    <row r="112" spans="1:12">
      <c r="A112" s="26"/>
      <c r="B112" s="75"/>
      <c r="C112" s="87"/>
      <c r="D112" s="32"/>
      <c r="E112" s="90"/>
      <c r="F112" s="90"/>
      <c r="G112" s="90"/>
      <c r="H112" s="90"/>
      <c r="I112" s="117"/>
      <c r="J112" s="32"/>
      <c r="K112" s="26"/>
    </row>
    <row r="113" spans="1:12">
      <c r="A113" s="29"/>
      <c r="B113" s="98"/>
      <c r="C113" s="130"/>
      <c r="D113" s="33"/>
      <c r="E113" s="99"/>
      <c r="F113" s="99"/>
      <c r="G113" s="99"/>
      <c r="H113" s="99"/>
      <c r="I113" s="138"/>
      <c r="J113" s="33"/>
      <c r="K113" s="29"/>
    </row>
    <row r="114" spans="1:12" ht="21" thickBot="1">
      <c r="A114" s="160" t="s">
        <v>385</v>
      </c>
      <c r="B114" s="161"/>
      <c r="C114" s="161"/>
      <c r="D114" s="162"/>
      <c r="E114" s="139">
        <f>SUM(E12:E113)</f>
        <v>54669800</v>
      </c>
      <c r="F114" s="139">
        <f>SUM(F12:F113)</f>
        <v>55849800</v>
      </c>
      <c r="G114" s="139">
        <f>SUM(G12:G113)</f>
        <v>55849800</v>
      </c>
      <c r="H114" s="139">
        <f>SUM(H12:H113)</f>
        <v>55849800</v>
      </c>
      <c r="I114" s="33"/>
      <c r="J114" s="100"/>
      <c r="K114" s="29"/>
      <c r="L114" s="42">
        <v>69</v>
      </c>
    </row>
    <row r="115" spans="1:12" ht="21" thickTop="1"/>
  </sheetData>
  <mergeCells count="9">
    <mergeCell ref="A114:D114"/>
    <mergeCell ref="A1:J1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136" zoomScaleNormal="118" zoomScaleSheetLayoutView="136" workbookViewId="0">
      <selection activeCell="A48" sqref="A48:K48"/>
    </sheetView>
  </sheetViews>
  <sheetFormatPr defaultRowHeight="20.25"/>
  <cols>
    <col min="1" max="1" width="3.25" style="42" customWidth="1"/>
    <col min="2" max="2" width="23.25" style="42" customWidth="1"/>
    <col min="3" max="3" width="15.87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25" style="42" customWidth="1"/>
    <col min="10" max="10" width="12" style="42" customWidth="1"/>
    <col min="11" max="11" width="9.375" style="42" customWidth="1"/>
    <col min="12" max="16384" width="9" style="42"/>
  </cols>
  <sheetData>
    <row r="1" spans="1:1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20" t="s">
        <v>375</v>
      </c>
    </row>
    <row r="2" spans="1:11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8" t="s">
        <v>132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>
      <c r="A6" s="18" t="s">
        <v>133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 t="s">
        <v>134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18" t="s">
        <v>135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1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1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1">
      <c r="A12" s="21">
        <v>1</v>
      </c>
      <c r="B12" s="72" t="s">
        <v>136</v>
      </c>
      <c r="C12" s="30" t="s">
        <v>143</v>
      </c>
      <c r="D12" s="32" t="s">
        <v>146</v>
      </c>
      <c r="E12" s="110"/>
      <c r="F12" s="110">
        <v>8000000</v>
      </c>
      <c r="G12" s="110">
        <v>8000000</v>
      </c>
      <c r="H12" s="110">
        <v>8000000</v>
      </c>
      <c r="I12" s="26" t="s">
        <v>166</v>
      </c>
      <c r="J12" s="30" t="s">
        <v>151</v>
      </c>
      <c r="K12" s="21" t="s">
        <v>30</v>
      </c>
    </row>
    <row r="13" spans="1:11">
      <c r="A13" s="26"/>
      <c r="B13" s="73" t="s">
        <v>137</v>
      </c>
      <c r="C13" s="32" t="s">
        <v>144</v>
      </c>
      <c r="D13" s="32" t="s">
        <v>147</v>
      </c>
      <c r="E13" s="80"/>
      <c r="F13" s="32"/>
      <c r="G13" s="32"/>
      <c r="H13" s="32"/>
      <c r="I13" s="26" t="s">
        <v>153</v>
      </c>
      <c r="J13" s="32" t="s">
        <v>152</v>
      </c>
      <c r="K13" s="26" t="s">
        <v>37</v>
      </c>
    </row>
    <row r="14" spans="1:11">
      <c r="A14" s="26"/>
      <c r="B14" s="73"/>
      <c r="C14" s="32" t="s">
        <v>145</v>
      </c>
      <c r="D14" s="32" t="s">
        <v>148</v>
      </c>
      <c r="E14" s="80"/>
      <c r="F14" s="32"/>
      <c r="G14" s="32"/>
      <c r="H14" s="32"/>
      <c r="I14" s="26" t="s">
        <v>155</v>
      </c>
      <c r="J14" s="32" t="s">
        <v>154</v>
      </c>
      <c r="K14" s="26" t="s">
        <v>349</v>
      </c>
    </row>
    <row r="15" spans="1:11">
      <c r="A15" s="26"/>
      <c r="B15" s="73"/>
      <c r="C15" s="32"/>
      <c r="D15" s="32" t="s">
        <v>149</v>
      </c>
      <c r="E15" s="81"/>
      <c r="F15" s="32"/>
      <c r="G15" s="32"/>
      <c r="H15" s="32"/>
      <c r="I15" s="26"/>
      <c r="J15" s="32"/>
      <c r="K15" s="26" t="s">
        <v>370</v>
      </c>
    </row>
    <row r="16" spans="1:11">
      <c r="A16" s="26"/>
      <c r="B16" s="73"/>
      <c r="C16" s="32"/>
      <c r="D16" s="32" t="s">
        <v>150</v>
      </c>
      <c r="E16" s="35"/>
      <c r="F16" s="32"/>
      <c r="G16" s="32"/>
      <c r="H16" s="32"/>
      <c r="I16" s="74"/>
      <c r="J16" s="32"/>
      <c r="K16" s="26"/>
    </row>
    <row r="17" spans="1:12">
      <c r="A17" s="26"/>
      <c r="B17" s="73"/>
      <c r="C17" s="32"/>
      <c r="D17" s="32" t="s">
        <v>156</v>
      </c>
      <c r="E17" s="32"/>
      <c r="F17" s="32"/>
      <c r="G17" s="32"/>
      <c r="H17" s="32"/>
      <c r="I17" s="32"/>
      <c r="J17" s="32"/>
      <c r="K17" s="26"/>
    </row>
    <row r="18" spans="1:12">
      <c r="A18" s="26"/>
      <c r="B18" s="73"/>
      <c r="C18" s="32"/>
      <c r="D18" s="32" t="s">
        <v>157</v>
      </c>
      <c r="E18" s="32"/>
      <c r="F18" s="32"/>
      <c r="G18" s="32"/>
      <c r="H18" s="32"/>
      <c r="I18" s="32"/>
      <c r="J18" s="32"/>
      <c r="K18" s="26"/>
    </row>
    <row r="19" spans="1:12">
      <c r="A19" s="26"/>
      <c r="B19" s="73"/>
      <c r="C19" s="32"/>
      <c r="D19" s="32" t="s">
        <v>158</v>
      </c>
      <c r="E19" s="32"/>
      <c r="F19" s="32"/>
      <c r="G19" s="32"/>
      <c r="H19" s="32"/>
      <c r="I19" s="32"/>
      <c r="J19" s="32"/>
      <c r="K19" s="26"/>
    </row>
    <row r="20" spans="1:12">
      <c r="A20" s="26"/>
      <c r="B20" s="75"/>
      <c r="C20" s="76"/>
      <c r="D20" s="32"/>
      <c r="E20" s="77"/>
      <c r="F20" s="32"/>
      <c r="G20" s="32"/>
      <c r="H20" s="32"/>
      <c r="I20" s="32"/>
      <c r="J20" s="74"/>
      <c r="K20" s="26"/>
    </row>
    <row r="21" spans="1:12">
      <c r="A21" s="32"/>
      <c r="B21" s="75"/>
      <c r="C21" s="32"/>
      <c r="D21" s="32"/>
      <c r="E21" s="32"/>
      <c r="F21" s="32"/>
      <c r="G21" s="32"/>
      <c r="H21" s="32"/>
      <c r="I21" s="32"/>
      <c r="J21" s="32"/>
      <c r="K21" s="32"/>
    </row>
    <row r="22" spans="1:12">
      <c r="A22" s="32"/>
      <c r="B22" s="75"/>
      <c r="C22" s="32"/>
      <c r="D22" s="32"/>
      <c r="E22" s="32"/>
      <c r="F22" s="32"/>
      <c r="G22" s="32"/>
      <c r="H22" s="32"/>
      <c r="I22" s="32"/>
      <c r="J22" s="32"/>
      <c r="K22" s="32"/>
    </row>
    <row r="23" spans="1:12">
      <c r="A23" s="33"/>
      <c r="B23" s="78"/>
      <c r="C23" s="33"/>
      <c r="D23" s="33"/>
      <c r="E23" s="33"/>
      <c r="F23" s="33"/>
      <c r="G23" s="33"/>
      <c r="H23" s="33"/>
      <c r="I23" s="33"/>
      <c r="J23" s="33"/>
      <c r="K23" s="33"/>
    </row>
    <row r="24" spans="1:12">
      <c r="A24" s="35"/>
      <c r="B24" s="84"/>
      <c r="C24" s="35"/>
      <c r="D24" s="35"/>
      <c r="E24" s="35"/>
      <c r="F24" s="35"/>
      <c r="G24" s="35"/>
      <c r="H24" s="35"/>
      <c r="I24" s="35"/>
      <c r="J24" s="35"/>
      <c r="K24" s="35"/>
      <c r="L24" s="42">
        <v>70</v>
      </c>
    </row>
    <row r="25" spans="1:12">
      <c r="A25" s="21">
        <v>1</v>
      </c>
      <c r="B25" s="72" t="s">
        <v>254</v>
      </c>
      <c r="C25" s="30" t="s">
        <v>143</v>
      </c>
      <c r="D25" s="95" t="s">
        <v>258</v>
      </c>
      <c r="E25" s="103">
        <v>2000000</v>
      </c>
      <c r="F25" s="103">
        <v>2000000</v>
      </c>
      <c r="G25" s="103">
        <v>2000000</v>
      </c>
      <c r="H25" s="103">
        <v>2000000</v>
      </c>
      <c r="I25" s="26" t="s">
        <v>166</v>
      </c>
      <c r="J25" s="30" t="s">
        <v>151</v>
      </c>
      <c r="K25" s="21" t="s">
        <v>30</v>
      </c>
    </row>
    <row r="26" spans="1:12">
      <c r="A26" s="26"/>
      <c r="B26" s="73" t="s">
        <v>255</v>
      </c>
      <c r="C26" s="32" t="s">
        <v>144</v>
      </c>
      <c r="D26" s="32" t="s">
        <v>259</v>
      </c>
      <c r="E26" s="105"/>
      <c r="F26" s="90"/>
      <c r="G26" s="90"/>
      <c r="H26" s="90"/>
      <c r="I26" s="26" t="s">
        <v>153</v>
      </c>
      <c r="J26" s="32" t="s">
        <v>152</v>
      </c>
      <c r="K26" s="26" t="s">
        <v>37</v>
      </c>
    </row>
    <row r="27" spans="1:12">
      <c r="A27" s="26"/>
      <c r="B27" s="73" t="s">
        <v>256</v>
      </c>
      <c r="C27" s="32" t="s">
        <v>145</v>
      </c>
      <c r="D27" s="32" t="s">
        <v>260</v>
      </c>
      <c r="E27" s="105"/>
      <c r="F27" s="90"/>
      <c r="G27" s="90"/>
      <c r="H27" s="90"/>
      <c r="I27" s="26" t="s">
        <v>155</v>
      </c>
      <c r="J27" s="32" t="s">
        <v>154</v>
      </c>
      <c r="K27" s="26" t="s">
        <v>349</v>
      </c>
    </row>
    <row r="28" spans="1:12">
      <c r="A28" s="26"/>
      <c r="B28" s="73" t="s">
        <v>257</v>
      </c>
      <c r="C28" s="32"/>
      <c r="D28" s="32"/>
      <c r="E28" s="104"/>
      <c r="F28" s="90"/>
      <c r="G28" s="90"/>
      <c r="H28" s="90"/>
      <c r="I28" s="26"/>
      <c r="J28" s="32"/>
      <c r="K28" s="26" t="s">
        <v>370</v>
      </c>
    </row>
    <row r="29" spans="1:12">
      <c r="A29" s="29"/>
      <c r="B29" s="98"/>
      <c r="C29" s="33"/>
      <c r="D29" s="33"/>
      <c r="E29" s="107"/>
      <c r="F29" s="99"/>
      <c r="G29" s="99"/>
      <c r="H29" s="99"/>
      <c r="I29" s="100"/>
      <c r="J29" s="33"/>
      <c r="K29" s="29"/>
    </row>
    <row r="30" spans="1:12">
      <c r="A30" s="26">
        <v>2</v>
      </c>
      <c r="B30" s="73" t="s">
        <v>261</v>
      </c>
      <c r="C30" s="32" t="s">
        <v>143</v>
      </c>
      <c r="D30" s="32" t="s">
        <v>146</v>
      </c>
      <c r="E30" s="90">
        <v>3657000</v>
      </c>
      <c r="F30" s="90">
        <f>E30</f>
        <v>3657000</v>
      </c>
      <c r="G30" s="90">
        <f>E30</f>
        <v>3657000</v>
      </c>
      <c r="H30" s="90">
        <f>E30</f>
        <v>3657000</v>
      </c>
      <c r="I30" s="26" t="s">
        <v>166</v>
      </c>
      <c r="J30" s="32" t="s">
        <v>151</v>
      </c>
      <c r="K30" s="21" t="s">
        <v>30</v>
      </c>
    </row>
    <row r="31" spans="1:12">
      <c r="A31" s="26"/>
      <c r="B31" s="73" t="s">
        <v>262</v>
      </c>
      <c r="C31" s="32" t="s">
        <v>144</v>
      </c>
      <c r="D31" s="32" t="s">
        <v>147</v>
      </c>
      <c r="E31" s="90"/>
      <c r="F31" s="90"/>
      <c r="G31" s="90"/>
      <c r="H31" s="90"/>
      <c r="I31" s="26" t="s">
        <v>153</v>
      </c>
      <c r="J31" s="32" t="s">
        <v>152</v>
      </c>
      <c r="K31" s="26" t="s">
        <v>37</v>
      </c>
    </row>
    <row r="32" spans="1:12">
      <c r="A32" s="26"/>
      <c r="B32" s="73"/>
      <c r="C32" s="32" t="s">
        <v>145</v>
      </c>
      <c r="D32" s="32" t="s">
        <v>148</v>
      </c>
      <c r="E32" s="90"/>
      <c r="F32" s="90"/>
      <c r="G32" s="90"/>
      <c r="H32" s="90"/>
      <c r="I32" s="26" t="s">
        <v>155</v>
      </c>
      <c r="J32" s="32" t="s">
        <v>154</v>
      </c>
      <c r="K32" s="26" t="s">
        <v>349</v>
      </c>
    </row>
    <row r="33" spans="1:12">
      <c r="A33" s="26"/>
      <c r="B33" s="75"/>
      <c r="C33" s="76"/>
      <c r="D33" s="32"/>
      <c r="E33" s="90"/>
      <c r="F33" s="90"/>
      <c r="G33" s="90"/>
      <c r="H33" s="90"/>
      <c r="I33" s="32"/>
      <c r="J33" s="74"/>
      <c r="K33" s="26" t="s">
        <v>370</v>
      </c>
    </row>
    <row r="34" spans="1:12">
      <c r="A34" s="32"/>
      <c r="B34" s="75"/>
      <c r="C34" s="32"/>
      <c r="D34" s="32"/>
      <c r="E34" s="90"/>
      <c r="F34" s="90"/>
      <c r="G34" s="90"/>
      <c r="H34" s="90"/>
      <c r="I34" s="32"/>
      <c r="J34" s="32"/>
      <c r="K34" s="32"/>
    </row>
    <row r="35" spans="1:12">
      <c r="A35" s="32"/>
      <c r="B35" s="75"/>
      <c r="C35" s="32"/>
      <c r="D35" s="32"/>
      <c r="E35" s="90"/>
      <c r="F35" s="90"/>
      <c r="G35" s="90"/>
      <c r="H35" s="90"/>
      <c r="I35" s="32"/>
      <c r="J35" s="32"/>
      <c r="K35" s="32"/>
    </row>
    <row r="36" spans="1:12">
      <c r="A36" s="33"/>
      <c r="B36" s="78"/>
      <c r="C36" s="33"/>
      <c r="D36" s="33"/>
      <c r="E36" s="99"/>
      <c r="F36" s="99"/>
      <c r="G36" s="99"/>
      <c r="H36" s="99"/>
      <c r="I36" s="33"/>
      <c r="J36" s="33"/>
      <c r="K36" s="33"/>
      <c r="L36" s="42" t="s">
        <v>209</v>
      </c>
    </row>
    <row r="37" spans="1:12">
      <c r="A37" s="35"/>
      <c r="B37" s="84"/>
      <c r="C37" s="35"/>
      <c r="D37" s="35"/>
      <c r="E37" s="106"/>
      <c r="F37" s="106"/>
      <c r="G37" s="106"/>
      <c r="H37" s="106"/>
      <c r="I37" s="35"/>
      <c r="J37" s="35"/>
      <c r="K37" s="35"/>
      <c r="L37" s="42">
        <v>71</v>
      </c>
    </row>
    <row r="38" spans="1:12">
      <c r="A38" s="21">
        <v>3</v>
      </c>
      <c r="B38" s="72" t="s">
        <v>306</v>
      </c>
      <c r="C38" s="30" t="s">
        <v>334</v>
      </c>
      <c r="D38" s="30" t="s">
        <v>336</v>
      </c>
      <c r="E38" s="103"/>
      <c r="F38" s="89">
        <v>700000</v>
      </c>
      <c r="G38" s="89">
        <v>700000</v>
      </c>
      <c r="H38" s="89">
        <v>700000</v>
      </c>
      <c r="I38" s="26" t="s">
        <v>166</v>
      </c>
      <c r="J38" s="32" t="s">
        <v>151</v>
      </c>
      <c r="K38" s="21" t="s">
        <v>30</v>
      </c>
    </row>
    <row r="39" spans="1:12">
      <c r="A39" s="26"/>
      <c r="B39" s="73" t="s">
        <v>307</v>
      </c>
      <c r="C39" s="32" t="s">
        <v>335</v>
      </c>
      <c r="D39" s="32"/>
      <c r="E39" s="105"/>
      <c r="F39" s="90"/>
      <c r="G39" s="90"/>
      <c r="H39" s="90"/>
      <c r="I39" s="26" t="s">
        <v>153</v>
      </c>
      <c r="J39" s="32" t="s">
        <v>152</v>
      </c>
      <c r="K39" s="26" t="s">
        <v>37</v>
      </c>
    </row>
    <row r="40" spans="1:12">
      <c r="A40" s="26"/>
      <c r="B40" s="73"/>
      <c r="C40" s="32"/>
      <c r="D40" s="32"/>
      <c r="E40" s="105"/>
      <c r="F40" s="90"/>
      <c r="G40" s="90"/>
      <c r="H40" s="90"/>
      <c r="I40" s="26" t="s">
        <v>155</v>
      </c>
      <c r="J40" s="32" t="s">
        <v>154</v>
      </c>
      <c r="K40" s="26" t="s">
        <v>349</v>
      </c>
    </row>
    <row r="41" spans="1:12">
      <c r="A41" s="26"/>
      <c r="B41" s="73"/>
      <c r="C41" s="32"/>
      <c r="D41" s="32"/>
      <c r="E41" s="104"/>
      <c r="F41" s="90"/>
      <c r="G41" s="90"/>
      <c r="H41" s="90"/>
      <c r="I41" s="26"/>
      <c r="J41" s="32"/>
      <c r="K41" s="26" t="s">
        <v>370</v>
      </c>
    </row>
    <row r="42" spans="1:12">
      <c r="A42" s="26"/>
      <c r="B42" s="73"/>
      <c r="C42" s="32"/>
      <c r="D42" s="32"/>
      <c r="E42" s="106"/>
      <c r="F42" s="90"/>
      <c r="G42" s="90"/>
      <c r="H42" s="90"/>
      <c r="I42" s="74"/>
      <c r="J42" s="32"/>
      <c r="K42" s="26"/>
    </row>
    <row r="43" spans="1:12">
      <c r="A43" s="26"/>
      <c r="B43" s="73"/>
      <c r="C43" s="32"/>
      <c r="D43" s="32"/>
      <c r="E43" s="90"/>
      <c r="F43" s="90"/>
      <c r="G43" s="90"/>
      <c r="H43" s="90"/>
      <c r="I43" s="83"/>
      <c r="J43" s="32"/>
      <c r="K43" s="26"/>
    </row>
    <row r="44" spans="1:12">
      <c r="A44" s="26"/>
      <c r="B44" s="73"/>
      <c r="C44" s="32"/>
      <c r="D44" s="32"/>
      <c r="E44" s="90"/>
      <c r="F44" s="90"/>
      <c r="G44" s="90"/>
      <c r="H44" s="90"/>
      <c r="I44" s="83"/>
      <c r="J44" s="32"/>
      <c r="K44" s="32"/>
    </row>
    <row r="45" spans="1:12">
      <c r="A45" s="26"/>
      <c r="B45" s="73"/>
      <c r="C45" s="32"/>
      <c r="D45" s="32"/>
      <c r="E45" s="90"/>
      <c r="F45" s="90"/>
      <c r="G45" s="90"/>
      <c r="H45" s="90"/>
      <c r="I45" s="83"/>
      <c r="J45" s="32"/>
      <c r="K45" s="32"/>
    </row>
    <row r="46" spans="1:12">
      <c r="A46" s="26"/>
      <c r="B46" s="75"/>
      <c r="C46" s="76"/>
      <c r="D46" s="32"/>
      <c r="E46" s="90"/>
      <c r="F46" s="90"/>
      <c r="G46" s="90"/>
      <c r="H46" s="90"/>
      <c r="I46" s="32"/>
      <c r="J46" s="74"/>
      <c r="K46" s="26"/>
    </row>
    <row r="47" spans="1:12">
      <c r="A47" s="32"/>
      <c r="B47" s="75"/>
      <c r="C47" s="32"/>
      <c r="D47" s="32"/>
      <c r="E47" s="90"/>
      <c r="F47" s="90"/>
      <c r="G47" s="90"/>
      <c r="H47" s="90"/>
      <c r="I47" s="32"/>
      <c r="J47" s="32"/>
      <c r="K47" s="32"/>
    </row>
    <row r="48" spans="1:12">
      <c r="A48" s="33"/>
      <c r="B48" s="78"/>
      <c r="C48" s="33"/>
      <c r="D48" s="33"/>
      <c r="E48" s="99"/>
      <c r="F48" s="99"/>
      <c r="G48" s="99"/>
      <c r="H48" s="99"/>
      <c r="I48" s="33"/>
      <c r="J48" s="33"/>
      <c r="K48" s="33"/>
    </row>
    <row r="49" spans="1:12">
      <c r="A49" s="160" t="s">
        <v>376</v>
      </c>
      <c r="B49" s="161"/>
      <c r="C49" s="161"/>
      <c r="D49" s="162"/>
      <c r="E49" s="140">
        <f>SUM(E12:E48)</f>
        <v>5657000</v>
      </c>
      <c r="F49" s="140">
        <f>SUM(F12:F48)</f>
        <v>14357000</v>
      </c>
      <c r="G49" s="140">
        <f>SUM(G12:G48)</f>
        <v>14357000</v>
      </c>
      <c r="H49" s="140">
        <f>SUM(H12:H48)</f>
        <v>14357000</v>
      </c>
      <c r="I49" s="33"/>
      <c r="J49" s="33"/>
      <c r="K49" s="33"/>
      <c r="L49" s="42">
        <v>72</v>
      </c>
    </row>
  </sheetData>
  <mergeCells count="9">
    <mergeCell ref="A1:J1"/>
    <mergeCell ref="A49:D49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7"/>
  <sheetViews>
    <sheetView topLeftCell="A22" zoomScale="124" zoomScaleNormal="124" zoomScaleSheetLayoutView="136" workbookViewId="0">
      <selection activeCell="I35" sqref="I34:K35"/>
    </sheetView>
  </sheetViews>
  <sheetFormatPr defaultRowHeight="20.25"/>
  <cols>
    <col min="1" max="1" width="3.25" style="42" customWidth="1"/>
    <col min="2" max="2" width="23.5" style="42" customWidth="1"/>
    <col min="3" max="3" width="14.25" style="42" customWidth="1"/>
    <col min="4" max="4" width="21.125" style="42" customWidth="1"/>
    <col min="5" max="5" width="9.375" style="42" customWidth="1"/>
    <col min="6" max="6" width="9" style="42" customWidth="1"/>
    <col min="7" max="7" width="8.625" style="42" customWidth="1"/>
    <col min="8" max="8" width="9.125" style="42" customWidth="1"/>
    <col min="9" max="9" width="10.625" style="42" customWidth="1"/>
    <col min="10" max="10" width="13.625" style="42" customWidth="1"/>
    <col min="11" max="11" width="10" style="42" customWidth="1"/>
    <col min="12" max="16384" width="9" style="42"/>
  </cols>
  <sheetData>
    <row r="1" spans="1:1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20" t="s">
        <v>375</v>
      </c>
    </row>
    <row r="2" spans="1:11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8" t="s">
        <v>132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>
      <c r="A6" s="18" t="s">
        <v>133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 t="s">
        <v>134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18" t="s">
        <v>263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63" t="s">
        <v>2</v>
      </c>
      <c r="B9" s="163" t="s">
        <v>3</v>
      </c>
      <c r="C9" s="163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1">
      <c r="A10" s="164"/>
      <c r="B10" s="164"/>
      <c r="C10" s="164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1">
      <c r="A11" s="165"/>
      <c r="B11" s="165"/>
      <c r="C11" s="165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1" ht="17.25" customHeight="1">
      <c r="A12" s="21">
        <v>1</v>
      </c>
      <c r="B12" s="72" t="s">
        <v>264</v>
      </c>
      <c r="C12" s="30" t="s">
        <v>321</v>
      </c>
      <c r="D12" s="30" t="s">
        <v>266</v>
      </c>
      <c r="E12" s="103">
        <v>1500000</v>
      </c>
      <c r="F12" s="89">
        <f>E12</f>
        <v>1500000</v>
      </c>
      <c r="G12" s="89">
        <f>F12</f>
        <v>1500000</v>
      </c>
      <c r="H12" s="89">
        <f>G12</f>
        <v>1500000</v>
      </c>
      <c r="I12" s="21" t="s">
        <v>330</v>
      </c>
      <c r="J12" s="30" t="s">
        <v>269</v>
      </c>
      <c r="K12" s="21" t="s">
        <v>30</v>
      </c>
    </row>
    <row r="13" spans="1:11">
      <c r="A13" s="26"/>
      <c r="B13" s="73" t="s">
        <v>265</v>
      </c>
      <c r="C13" s="32" t="s">
        <v>322</v>
      </c>
      <c r="D13" s="32" t="s">
        <v>267</v>
      </c>
      <c r="E13" s="105"/>
      <c r="F13" s="90"/>
      <c r="G13" s="90"/>
      <c r="H13" s="90"/>
      <c r="I13" s="26" t="s">
        <v>331</v>
      </c>
      <c r="J13" s="32" t="s">
        <v>268</v>
      </c>
      <c r="K13" s="26" t="s">
        <v>37</v>
      </c>
    </row>
    <row r="14" spans="1:11">
      <c r="A14" s="26"/>
      <c r="B14" s="73" t="s">
        <v>240</v>
      </c>
      <c r="C14" s="32" t="s">
        <v>323</v>
      </c>
      <c r="D14" s="32"/>
      <c r="E14" s="105"/>
      <c r="F14" s="90"/>
      <c r="G14" s="90"/>
      <c r="H14" s="90"/>
      <c r="I14" s="118" t="s">
        <v>329</v>
      </c>
      <c r="J14" s="32"/>
      <c r="K14" s="26" t="s">
        <v>349</v>
      </c>
    </row>
    <row r="15" spans="1:11">
      <c r="A15" s="29"/>
      <c r="B15" s="98"/>
      <c r="C15" s="33"/>
      <c r="D15" s="33"/>
      <c r="E15" s="115"/>
      <c r="F15" s="99"/>
      <c r="G15" s="99"/>
      <c r="H15" s="99"/>
      <c r="I15" s="29"/>
      <c r="J15" s="33"/>
      <c r="K15" s="26" t="s">
        <v>370</v>
      </c>
    </row>
    <row r="16" spans="1:11">
      <c r="A16" s="26">
        <v>2</v>
      </c>
      <c r="B16" s="73" t="s">
        <v>308</v>
      </c>
      <c r="C16" s="32" t="s">
        <v>321</v>
      </c>
      <c r="D16" s="32" t="s">
        <v>327</v>
      </c>
      <c r="E16" s="106">
        <v>350000</v>
      </c>
      <c r="F16" s="106">
        <v>350000</v>
      </c>
      <c r="G16" s="106">
        <v>350000</v>
      </c>
      <c r="H16" s="106">
        <v>350000</v>
      </c>
      <c r="I16" s="26" t="s">
        <v>330</v>
      </c>
      <c r="J16" s="32" t="s">
        <v>269</v>
      </c>
      <c r="K16" s="21" t="s">
        <v>30</v>
      </c>
    </row>
    <row r="17" spans="1:12">
      <c r="A17" s="26"/>
      <c r="B17" s="73" t="s">
        <v>368</v>
      </c>
      <c r="C17" s="32" t="s">
        <v>322</v>
      </c>
      <c r="D17" s="32" t="s">
        <v>333</v>
      </c>
      <c r="E17" s="90"/>
      <c r="F17" s="90"/>
      <c r="G17" s="90"/>
      <c r="H17" s="90"/>
      <c r="I17" s="26" t="s">
        <v>331</v>
      </c>
      <c r="J17" s="32" t="s">
        <v>268</v>
      </c>
      <c r="K17" s="26" t="s">
        <v>37</v>
      </c>
    </row>
    <row r="18" spans="1:12">
      <c r="A18" s="26"/>
      <c r="B18" s="73" t="s">
        <v>369</v>
      </c>
      <c r="C18" s="32" t="s">
        <v>323</v>
      </c>
      <c r="D18" s="32" t="s">
        <v>309</v>
      </c>
      <c r="E18" s="90">
        <v>350000</v>
      </c>
      <c r="F18" s="90">
        <v>350000</v>
      </c>
      <c r="G18" s="90">
        <v>350000</v>
      </c>
      <c r="H18" s="90">
        <v>350000</v>
      </c>
      <c r="I18" s="118" t="s">
        <v>329</v>
      </c>
      <c r="J18" s="32"/>
      <c r="K18" s="26" t="s">
        <v>349</v>
      </c>
    </row>
    <row r="19" spans="1:12">
      <c r="A19" s="26"/>
      <c r="B19" s="73" t="s">
        <v>307</v>
      </c>
      <c r="C19" s="32"/>
      <c r="D19" s="32" t="s">
        <v>333</v>
      </c>
      <c r="E19" s="90"/>
      <c r="F19" s="90"/>
      <c r="G19" s="90"/>
      <c r="H19" s="90"/>
      <c r="I19" s="83"/>
      <c r="J19" s="32"/>
      <c r="K19" s="26" t="s">
        <v>370</v>
      </c>
    </row>
    <row r="20" spans="1:12">
      <c r="A20" s="26"/>
      <c r="B20" s="75" t="s">
        <v>361</v>
      </c>
      <c r="C20" s="76"/>
      <c r="D20" s="32" t="s">
        <v>310</v>
      </c>
      <c r="E20" s="90">
        <v>350000</v>
      </c>
      <c r="F20" s="90">
        <v>350000</v>
      </c>
      <c r="G20" s="90">
        <v>350000</v>
      </c>
      <c r="H20" s="90">
        <v>350000</v>
      </c>
      <c r="I20" s="32"/>
      <c r="J20" s="74"/>
      <c r="K20" s="26"/>
    </row>
    <row r="21" spans="1:12">
      <c r="A21" s="32"/>
      <c r="B21" s="75"/>
      <c r="C21" s="32"/>
      <c r="D21" s="32" t="s">
        <v>333</v>
      </c>
      <c r="E21" s="90"/>
      <c r="F21" s="90"/>
      <c r="G21" s="90"/>
      <c r="H21" s="90"/>
      <c r="I21" s="32"/>
      <c r="J21" s="32"/>
      <c r="K21" s="32"/>
    </row>
    <row r="22" spans="1:12">
      <c r="A22" s="32"/>
      <c r="B22" s="75"/>
      <c r="C22" s="32"/>
      <c r="D22" s="32"/>
      <c r="E22" s="90"/>
      <c r="F22" s="90"/>
      <c r="G22" s="90"/>
      <c r="H22" s="90"/>
      <c r="I22" s="32"/>
      <c r="J22" s="32"/>
      <c r="K22" s="32"/>
    </row>
    <row r="23" spans="1:12">
      <c r="A23" s="33"/>
      <c r="B23" s="78"/>
      <c r="C23" s="33"/>
      <c r="D23" s="33"/>
      <c r="E23" s="99"/>
      <c r="F23" s="99"/>
      <c r="G23" s="99"/>
      <c r="H23" s="99"/>
      <c r="I23" s="33"/>
      <c r="J23" s="33"/>
      <c r="K23" s="33"/>
    </row>
    <row r="24" spans="1:12">
      <c r="A24" s="35"/>
      <c r="B24" s="84"/>
      <c r="C24" s="35"/>
      <c r="D24" s="35"/>
      <c r="E24" s="35"/>
      <c r="F24" s="35"/>
      <c r="G24" s="35"/>
      <c r="H24" s="35"/>
      <c r="I24" s="35"/>
      <c r="J24" s="35"/>
      <c r="K24" s="35"/>
      <c r="L24" s="42">
        <v>73</v>
      </c>
    </row>
    <row r="25" spans="1:12">
      <c r="A25" s="21">
        <v>3</v>
      </c>
      <c r="B25" s="72" t="s">
        <v>358</v>
      </c>
      <c r="C25" s="30" t="s">
        <v>321</v>
      </c>
      <c r="D25" s="30" t="s">
        <v>350</v>
      </c>
      <c r="E25" s="121">
        <v>3000000</v>
      </c>
      <c r="F25" s="121">
        <v>3000000</v>
      </c>
      <c r="G25" s="121">
        <v>3000000</v>
      </c>
      <c r="H25" s="121">
        <v>3000000</v>
      </c>
      <c r="I25" s="21" t="s">
        <v>366</v>
      </c>
      <c r="J25" s="95" t="s">
        <v>362</v>
      </c>
      <c r="K25" s="21" t="s">
        <v>348</v>
      </c>
    </row>
    <row r="26" spans="1:12">
      <c r="A26" s="26"/>
      <c r="B26" s="73" t="s">
        <v>359</v>
      </c>
      <c r="C26" s="32" t="s">
        <v>355</v>
      </c>
      <c r="D26" s="32" t="s">
        <v>351</v>
      </c>
      <c r="E26" s="122"/>
      <c r="F26" s="122"/>
      <c r="G26" s="122"/>
      <c r="H26" s="122"/>
      <c r="I26" s="26" t="s">
        <v>367</v>
      </c>
      <c r="J26" s="32" t="s">
        <v>363</v>
      </c>
      <c r="K26" s="32"/>
    </row>
    <row r="27" spans="1:12">
      <c r="A27" s="26"/>
      <c r="B27" s="73" t="s">
        <v>360</v>
      </c>
      <c r="C27" s="32" t="s">
        <v>356</v>
      </c>
      <c r="D27" s="96" t="s">
        <v>352</v>
      </c>
      <c r="E27" s="122">
        <v>3000000</v>
      </c>
      <c r="F27" s="122">
        <v>3000000</v>
      </c>
      <c r="G27" s="122">
        <v>3000000</v>
      </c>
      <c r="H27" s="122">
        <v>3000000</v>
      </c>
      <c r="I27" s="118"/>
      <c r="J27" s="32" t="s">
        <v>364</v>
      </c>
      <c r="K27" s="32"/>
    </row>
    <row r="28" spans="1:12">
      <c r="A28" s="26"/>
      <c r="B28" s="73" t="s">
        <v>240</v>
      </c>
      <c r="C28" s="32"/>
      <c r="D28" s="32" t="s">
        <v>353</v>
      </c>
      <c r="E28" s="90"/>
      <c r="F28" s="90"/>
      <c r="G28" s="90"/>
      <c r="H28" s="90"/>
      <c r="I28" s="26"/>
      <c r="J28" s="32" t="s">
        <v>365</v>
      </c>
      <c r="K28" s="26"/>
    </row>
    <row r="29" spans="1:12">
      <c r="A29" s="26"/>
      <c r="B29" s="73" t="s">
        <v>307</v>
      </c>
      <c r="C29" s="32"/>
      <c r="D29" s="32" t="s">
        <v>357</v>
      </c>
      <c r="E29" s="122">
        <v>3000000</v>
      </c>
      <c r="F29" s="122">
        <v>3000000</v>
      </c>
      <c r="G29" s="122">
        <v>3000000</v>
      </c>
      <c r="H29" s="122">
        <v>3000000</v>
      </c>
      <c r="I29" s="26"/>
      <c r="J29" s="32"/>
      <c r="K29" s="26"/>
    </row>
    <row r="30" spans="1:12">
      <c r="A30" s="26"/>
      <c r="B30" s="73" t="s">
        <v>361</v>
      </c>
      <c r="C30" s="32"/>
      <c r="D30" s="32" t="s">
        <v>354</v>
      </c>
      <c r="E30" s="90"/>
      <c r="F30" s="90"/>
      <c r="G30" s="90"/>
      <c r="H30" s="90"/>
      <c r="I30" s="26"/>
      <c r="J30" s="32"/>
      <c r="K30" s="32"/>
    </row>
    <row r="31" spans="1:12">
      <c r="A31" s="26"/>
      <c r="B31" s="73"/>
      <c r="C31" s="32"/>
      <c r="D31" s="32"/>
      <c r="E31" s="90"/>
      <c r="F31" s="90"/>
      <c r="G31" s="90"/>
      <c r="H31" s="90"/>
      <c r="I31" s="118"/>
      <c r="J31" s="32"/>
      <c r="K31" s="32"/>
    </row>
    <row r="32" spans="1:12">
      <c r="A32" s="26"/>
      <c r="B32" s="73"/>
      <c r="C32" s="32"/>
      <c r="D32" s="32"/>
      <c r="E32" s="90"/>
      <c r="F32" s="90"/>
      <c r="G32" s="90"/>
      <c r="H32" s="90"/>
      <c r="I32" s="83"/>
      <c r="J32" s="32"/>
      <c r="K32" s="32"/>
    </row>
    <row r="33" spans="1:12">
      <c r="A33" s="26"/>
      <c r="B33" s="75"/>
      <c r="C33" s="76"/>
      <c r="D33" s="32"/>
      <c r="E33" s="90"/>
      <c r="F33" s="90"/>
      <c r="G33" s="90"/>
      <c r="H33" s="90"/>
      <c r="I33" s="32"/>
      <c r="J33" s="74"/>
      <c r="K33" s="26"/>
    </row>
    <row r="34" spans="1:12">
      <c r="A34" s="32"/>
      <c r="B34" s="75"/>
      <c r="C34" s="32"/>
      <c r="D34" s="32"/>
      <c r="E34" s="90"/>
      <c r="F34" s="90"/>
      <c r="G34" s="90"/>
      <c r="H34" s="90"/>
      <c r="I34" s="32"/>
      <c r="J34" s="32"/>
      <c r="K34" s="32"/>
    </row>
    <row r="35" spans="1:12">
      <c r="A35" s="32"/>
      <c r="B35" s="75"/>
      <c r="C35" s="32"/>
      <c r="D35" s="32"/>
      <c r="E35" s="90"/>
      <c r="F35" s="90"/>
      <c r="G35" s="90"/>
      <c r="H35" s="90"/>
      <c r="I35" s="33"/>
      <c r="J35" s="33"/>
      <c r="K35" s="33"/>
    </row>
    <row r="36" spans="1:12" ht="21" thickBot="1">
      <c r="A36" s="156" t="s">
        <v>373</v>
      </c>
      <c r="B36" s="157"/>
      <c r="C36" s="157"/>
      <c r="D36" s="158"/>
      <c r="E36" s="135">
        <f>SUM(E12:E35)</f>
        <v>11550000</v>
      </c>
      <c r="F36" s="135">
        <f>SUM(F12:F35)</f>
        <v>11550000</v>
      </c>
      <c r="G36" s="135">
        <f>SUM(G12:G35)</f>
        <v>11550000</v>
      </c>
      <c r="H36" s="135">
        <f>SUM(H12:H35)</f>
        <v>11550000</v>
      </c>
      <c r="I36" s="33"/>
      <c r="J36" s="33"/>
      <c r="K36" s="33"/>
    </row>
    <row r="37" spans="1:12" ht="21" thickTop="1">
      <c r="L37" s="42">
        <v>74</v>
      </c>
    </row>
  </sheetData>
  <mergeCells count="9">
    <mergeCell ref="A1:J1"/>
    <mergeCell ref="A36:D36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9"/>
  <sheetViews>
    <sheetView zoomScale="136" zoomScaleNormal="136" zoomScaleSheetLayoutView="136" workbookViewId="0">
      <selection activeCell="H51" sqref="H51"/>
    </sheetView>
  </sheetViews>
  <sheetFormatPr defaultRowHeight="20.25"/>
  <cols>
    <col min="1" max="1" width="3.25" style="42" customWidth="1"/>
    <col min="2" max="2" width="23.25" style="42" customWidth="1"/>
    <col min="3" max="3" width="15.87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25" style="42" customWidth="1"/>
    <col min="10" max="10" width="12" style="42" customWidth="1"/>
    <col min="11" max="11" width="9.375" style="42" customWidth="1"/>
    <col min="12" max="16384" width="9" style="42"/>
  </cols>
  <sheetData>
    <row r="1" spans="1:1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20" t="s">
        <v>375</v>
      </c>
    </row>
    <row r="2" spans="1:11">
      <c r="A2" s="154" t="s">
        <v>324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8" t="s">
        <v>138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>
      <c r="A6" s="18" t="s">
        <v>139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79" t="s">
        <v>140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79" t="s">
        <v>281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1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1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1">
      <c r="A12" s="21">
        <v>1</v>
      </c>
      <c r="B12" s="72" t="s">
        <v>283</v>
      </c>
      <c r="C12" s="30" t="s">
        <v>297</v>
      </c>
      <c r="D12" s="30" t="s">
        <v>387</v>
      </c>
      <c r="E12" s="89">
        <v>9000000</v>
      </c>
      <c r="F12" s="108">
        <v>9000000</v>
      </c>
      <c r="G12" s="108">
        <v>9000000</v>
      </c>
      <c r="H12" s="108">
        <v>9000000</v>
      </c>
      <c r="I12" s="82" t="s">
        <v>166</v>
      </c>
      <c r="J12" s="95" t="s">
        <v>303</v>
      </c>
      <c r="K12" s="21" t="s">
        <v>30</v>
      </c>
    </row>
    <row r="13" spans="1:11">
      <c r="A13" s="26"/>
      <c r="B13" s="73" t="s">
        <v>257</v>
      </c>
      <c r="C13" s="32" t="s">
        <v>298</v>
      </c>
      <c r="D13" s="32" t="s">
        <v>25</v>
      </c>
      <c r="E13" s="90"/>
      <c r="F13" s="93"/>
      <c r="G13" s="93"/>
      <c r="H13" s="93"/>
      <c r="I13" s="83" t="s">
        <v>165</v>
      </c>
      <c r="J13" s="96" t="s">
        <v>304</v>
      </c>
      <c r="K13" s="26" t="s">
        <v>37</v>
      </c>
    </row>
    <row r="14" spans="1:11">
      <c r="A14" s="26"/>
      <c r="B14" s="73"/>
      <c r="C14" s="32" t="s">
        <v>299</v>
      </c>
      <c r="D14" s="32" t="s">
        <v>388</v>
      </c>
      <c r="E14" s="90"/>
      <c r="F14" s="93"/>
      <c r="G14" s="93"/>
      <c r="H14" s="93"/>
      <c r="I14" s="83" t="s">
        <v>325</v>
      </c>
      <c r="J14" s="96" t="s">
        <v>305</v>
      </c>
      <c r="K14" s="26" t="s">
        <v>349</v>
      </c>
    </row>
    <row r="15" spans="1:11">
      <c r="A15" s="26"/>
      <c r="B15" s="73"/>
      <c r="C15" s="32"/>
      <c r="D15" s="32" t="s">
        <v>389</v>
      </c>
      <c r="E15" s="90"/>
      <c r="F15" s="93"/>
      <c r="G15" s="93"/>
      <c r="H15" s="93"/>
      <c r="I15" s="83" t="s">
        <v>326</v>
      </c>
      <c r="J15" s="96" t="s">
        <v>296</v>
      </c>
      <c r="K15" s="26"/>
    </row>
    <row r="16" spans="1:11">
      <c r="A16" s="26"/>
      <c r="B16" s="73"/>
      <c r="C16" s="32"/>
      <c r="D16" s="32" t="s">
        <v>390</v>
      </c>
      <c r="E16" s="90"/>
      <c r="F16" s="109"/>
      <c r="G16" s="109"/>
      <c r="H16" s="109"/>
      <c r="I16" s="83"/>
      <c r="J16" s="96"/>
      <c r="K16" s="26"/>
    </row>
    <row r="17" spans="1:12">
      <c r="A17" s="26"/>
      <c r="B17" s="73"/>
      <c r="C17" s="32"/>
      <c r="D17" s="32" t="s">
        <v>391</v>
      </c>
      <c r="E17" s="90"/>
      <c r="F17" s="109"/>
      <c r="G17" s="109"/>
      <c r="H17" s="109"/>
      <c r="I17" s="83"/>
      <c r="J17" s="96"/>
      <c r="K17" s="26"/>
    </row>
    <row r="18" spans="1:12">
      <c r="A18" s="26"/>
      <c r="B18" s="73"/>
      <c r="C18" s="32"/>
      <c r="D18" s="32" t="s">
        <v>392</v>
      </c>
      <c r="E18" s="90"/>
      <c r="F18" s="93"/>
      <c r="G18" s="93"/>
      <c r="H18" s="93"/>
      <c r="I18" s="83"/>
      <c r="J18" s="96"/>
      <c r="K18" s="26"/>
    </row>
    <row r="19" spans="1:12">
      <c r="A19" s="26"/>
      <c r="B19" s="73"/>
      <c r="C19" s="32"/>
      <c r="D19" s="32" t="s">
        <v>393</v>
      </c>
      <c r="E19" s="90"/>
      <c r="F19" s="109"/>
      <c r="G19" s="109"/>
      <c r="H19" s="109"/>
      <c r="I19" s="83"/>
      <c r="J19" s="96"/>
      <c r="K19" s="26"/>
    </row>
    <row r="20" spans="1:12">
      <c r="A20" s="26"/>
      <c r="B20" s="75"/>
      <c r="C20" s="76"/>
      <c r="D20" s="32" t="s">
        <v>394</v>
      </c>
      <c r="E20" s="90"/>
      <c r="F20" s="93"/>
      <c r="G20" s="93"/>
      <c r="H20" s="93"/>
      <c r="I20" s="83"/>
      <c r="J20" s="96"/>
      <c r="K20" s="26"/>
    </row>
    <row r="21" spans="1:12">
      <c r="A21" s="32"/>
      <c r="B21" s="75"/>
      <c r="C21" s="76"/>
      <c r="D21" s="32" t="s">
        <v>395</v>
      </c>
      <c r="E21" s="90"/>
      <c r="F21" s="93"/>
      <c r="G21" s="93"/>
      <c r="H21" s="93"/>
      <c r="I21" s="26"/>
      <c r="J21" s="96"/>
      <c r="K21" s="26"/>
    </row>
    <row r="22" spans="1:12">
      <c r="A22" s="32"/>
      <c r="B22" s="75"/>
      <c r="C22" s="76"/>
      <c r="D22" s="32" t="s">
        <v>396</v>
      </c>
      <c r="E22" s="90"/>
      <c r="F22" s="93"/>
      <c r="G22" s="93"/>
      <c r="H22" s="93"/>
      <c r="I22" s="26"/>
      <c r="J22" s="96"/>
      <c r="K22" s="32"/>
    </row>
    <row r="23" spans="1:12">
      <c r="A23" s="32"/>
      <c r="B23" s="75"/>
      <c r="C23" s="32"/>
      <c r="D23" s="32" t="s">
        <v>397</v>
      </c>
      <c r="E23" s="90"/>
      <c r="F23" s="93"/>
      <c r="G23" s="93"/>
      <c r="H23" s="93"/>
      <c r="I23" s="32"/>
      <c r="J23" s="32"/>
      <c r="K23" s="32"/>
    </row>
    <row r="24" spans="1:12">
      <c r="A24" s="142"/>
      <c r="B24" s="142"/>
      <c r="C24" s="142"/>
      <c r="D24" s="143" t="s">
        <v>398</v>
      </c>
      <c r="E24" s="99"/>
      <c r="F24" s="141"/>
      <c r="G24" s="141"/>
      <c r="H24" s="141"/>
      <c r="I24" s="33"/>
      <c r="J24" s="33"/>
      <c r="K24" s="33"/>
      <c r="L24" s="42">
        <v>75</v>
      </c>
    </row>
    <row r="25" spans="1:12">
      <c r="A25" s="154" t="s">
        <v>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37" t="s">
        <v>375</v>
      </c>
    </row>
    <row r="26" spans="1:12">
      <c r="A26" s="154" t="s">
        <v>324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2">
      <c r="A27" s="154" t="s">
        <v>170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</row>
    <row r="28" spans="1:12">
      <c r="A28" s="154" t="s">
        <v>101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</row>
    <row r="29" spans="1:12">
      <c r="A29" s="18" t="s">
        <v>138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2">
      <c r="A30" s="18" t="s">
        <v>139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2">
      <c r="A31" s="79" t="s">
        <v>140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2">
      <c r="A32" s="79" t="s">
        <v>281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2">
      <c r="A33" s="159" t="s">
        <v>2</v>
      </c>
      <c r="B33" s="159" t="s">
        <v>3</v>
      </c>
      <c r="C33" s="159" t="s">
        <v>4</v>
      </c>
      <c r="D33" s="21" t="s">
        <v>5</v>
      </c>
      <c r="E33" s="151" t="s">
        <v>7</v>
      </c>
      <c r="F33" s="152"/>
      <c r="G33" s="152"/>
      <c r="H33" s="153"/>
      <c r="I33" s="21" t="s">
        <v>9</v>
      </c>
      <c r="J33" s="21" t="s">
        <v>11</v>
      </c>
      <c r="K33" s="21" t="s">
        <v>13</v>
      </c>
    </row>
    <row r="34" spans="1:12">
      <c r="A34" s="159"/>
      <c r="B34" s="159"/>
      <c r="C34" s="159"/>
      <c r="D34" s="26" t="s">
        <v>6</v>
      </c>
      <c r="E34" s="21">
        <v>2561</v>
      </c>
      <c r="F34" s="21">
        <v>2562</v>
      </c>
      <c r="G34" s="21">
        <v>2563</v>
      </c>
      <c r="H34" s="21">
        <v>2564</v>
      </c>
      <c r="I34" s="26" t="s">
        <v>10</v>
      </c>
      <c r="J34" s="26" t="s">
        <v>12</v>
      </c>
      <c r="K34" s="26" t="s">
        <v>14</v>
      </c>
    </row>
    <row r="35" spans="1:12">
      <c r="A35" s="159"/>
      <c r="B35" s="159"/>
      <c r="C35" s="159"/>
      <c r="D35" s="29"/>
      <c r="E35" s="29" t="s">
        <v>8</v>
      </c>
      <c r="F35" s="29" t="s">
        <v>8</v>
      </c>
      <c r="G35" s="29" t="s">
        <v>8</v>
      </c>
      <c r="H35" s="29" t="s">
        <v>8</v>
      </c>
      <c r="I35" s="29"/>
      <c r="J35" s="29"/>
      <c r="K35" s="29"/>
    </row>
    <row r="36" spans="1:12">
      <c r="A36" s="21">
        <v>2</v>
      </c>
      <c r="B36" s="72" t="s">
        <v>284</v>
      </c>
      <c r="C36" s="30" t="s">
        <v>297</v>
      </c>
      <c r="D36" s="30" t="s">
        <v>302</v>
      </c>
      <c r="E36" s="89">
        <v>1500000</v>
      </c>
      <c r="F36" s="108">
        <v>1500000</v>
      </c>
      <c r="G36" s="108">
        <v>1500000</v>
      </c>
      <c r="H36" s="108">
        <v>1500000</v>
      </c>
      <c r="I36" s="82" t="s">
        <v>166</v>
      </c>
      <c r="J36" s="95" t="s">
        <v>303</v>
      </c>
      <c r="K36" s="21" t="s">
        <v>30</v>
      </c>
    </row>
    <row r="37" spans="1:12">
      <c r="A37" s="26"/>
      <c r="B37" s="75" t="s">
        <v>285</v>
      </c>
      <c r="C37" s="76" t="s">
        <v>300</v>
      </c>
      <c r="D37" s="32" t="s">
        <v>295</v>
      </c>
      <c r="E37" s="90"/>
      <c r="F37" s="93"/>
      <c r="G37" s="93"/>
      <c r="H37" s="93"/>
      <c r="I37" s="83" t="s">
        <v>165</v>
      </c>
      <c r="J37" s="96" t="s">
        <v>304</v>
      </c>
      <c r="K37" s="26" t="s">
        <v>37</v>
      </c>
    </row>
    <row r="38" spans="1:12">
      <c r="A38" s="26"/>
      <c r="B38" s="75"/>
      <c r="C38" s="76"/>
      <c r="D38" s="32" t="s">
        <v>296</v>
      </c>
      <c r="E38" s="90"/>
      <c r="F38" s="93"/>
      <c r="G38" s="93"/>
      <c r="H38" s="93"/>
      <c r="I38" s="26" t="s">
        <v>325</v>
      </c>
      <c r="J38" s="96" t="s">
        <v>305</v>
      </c>
      <c r="K38" s="26" t="s">
        <v>349</v>
      </c>
    </row>
    <row r="39" spans="1:12">
      <c r="A39" s="26"/>
      <c r="B39" s="75"/>
      <c r="C39" s="76"/>
      <c r="D39" s="32" t="s">
        <v>301</v>
      </c>
      <c r="E39" s="90"/>
      <c r="F39" s="93"/>
      <c r="G39" s="93"/>
      <c r="H39" s="93"/>
      <c r="I39" s="26" t="s">
        <v>326</v>
      </c>
      <c r="J39" s="96" t="s">
        <v>296</v>
      </c>
      <c r="K39" s="32"/>
    </row>
    <row r="40" spans="1:12">
      <c r="A40" s="26"/>
      <c r="B40" s="73"/>
      <c r="C40" s="32"/>
      <c r="D40" s="32"/>
      <c r="E40" s="90"/>
      <c r="F40" s="109"/>
      <c r="G40" s="109"/>
      <c r="H40" s="109"/>
      <c r="I40" s="83"/>
      <c r="J40" s="96"/>
      <c r="K40" s="26"/>
    </row>
    <row r="41" spans="1:12">
      <c r="A41" s="26"/>
      <c r="B41" s="73"/>
      <c r="C41" s="32"/>
      <c r="D41" s="32"/>
      <c r="E41" s="90"/>
      <c r="F41" s="109"/>
      <c r="G41" s="109"/>
      <c r="H41" s="109"/>
      <c r="I41" s="83"/>
      <c r="J41" s="96"/>
      <c r="K41" s="26"/>
    </row>
    <row r="42" spans="1:12">
      <c r="A42" s="26"/>
      <c r="B42" s="73"/>
      <c r="C42" s="32"/>
      <c r="D42" s="32"/>
      <c r="E42" s="90"/>
      <c r="F42" s="93"/>
      <c r="G42" s="93"/>
      <c r="H42" s="93"/>
      <c r="I42" s="83"/>
      <c r="J42" s="96"/>
      <c r="K42" s="26"/>
    </row>
    <row r="43" spans="1:12">
      <c r="A43" s="26"/>
      <c r="B43" s="73"/>
      <c r="C43" s="32"/>
      <c r="D43" s="32"/>
      <c r="E43" s="90"/>
      <c r="F43" s="109"/>
      <c r="G43" s="109"/>
      <c r="H43" s="109"/>
      <c r="I43" s="83"/>
      <c r="J43" s="96"/>
      <c r="K43" s="26"/>
    </row>
    <row r="44" spans="1:12">
      <c r="A44" s="26"/>
      <c r="B44" s="75"/>
      <c r="C44" s="76"/>
      <c r="D44" s="32"/>
      <c r="E44" s="90"/>
      <c r="F44" s="93"/>
      <c r="G44" s="93"/>
      <c r="H44" s="93"/>
      <c r="I44" s="83"/>
      <c r="J44" s="96"/>
      <c r="K44" s="26"/>
    </row>
    <row r="45" spans="1:12">
      <c r="A45" s="32"/>
      <c r="B45" s="75"/>
      <c r="C45" s="76"/>
      <c r="D45" s="32"/>
      <c r="E45" s="90"/>
      <c r="F45" s="93"/>
      <c r="G45" s="93"/>
      <c r="H45" s="93"/>
      <c r="I45" s="26"/>
      <c r="J45" s="96"/>
      <c r="K45" s="26"/>
    </row>
    <row r="46" spans="1:12">
      <c r="A46" s="32"/>
      <c r="B46" s="75"/>
      <c r="C46" s="76"/>
      <c r="D46" s="32"/>
      <c r="E46" s="90"/>
      <c r="F46" s="93"/>
      <c r="G46" s="93"/>
      <c r="H46" s="93"/>
      <c r="I46" s="26"/>
      <c r="J46" s="96"/>
      <c r="K46" s="32"/>
    </row>
    <row r="47" spans="1:12">
      <c r="A47" s="32"/>
      <c r="B47" s="75"/>
      <c r="C47" s="32"/>
      <c r="D47" s="32"/>
      <c r="E47" s="90"/>
      <c r="F47" s="93"/>
      <c r="G47" s="93"/>
      <c r="H47" s="93"/>
      <c r="I47" s="33"/>
      <c r="J47" s="33"/>
      <c r="K47" s="33"/>
    </row>
    <row r="48" spans="1:12" ht="21" thickBot="1">
      <c r="A48" s="156" t="s">
        <v>374</v>
      </c>
      <c r="B48" s="157"/>
      <c r="C48" s="157"/>
      <c r="D48" s="158"/>
      <c r="E48" s="136">
        <f>E36+E12</f>
        <v>10500000</v>
      </c>
      <c r="F48" s="136">
        <f t="shared" ref="F48:H48" si="0">F36+F12</f>
        <v>10500000</v>
      </c>
      <c r="G48" s="136">
        <f t="shared" si="0"/>
        <v>10500000</v>
      </c>
      <c r="H48" s="136">
        <f t="shared" si="0"/>
        <v>10500000</v>
      </c>
      <c r="I48" s="33"/>
      <c r="J48" s="33"/>
      <c r="K48" s="33"/>
      <c r="L48" s="42">
        <v>76</v>
      </c>
    </row>
    <row r="49" ht="21" thickTop="1"/>
  </sheetData>
  <mergeCells count="17">
    <mergeCell ref="A48:D48"/>
    <mergeCell ref="A25:J25"/>
    <mergeCell ref="A26:K26"/>
    <mergeCell ref="A27:K27"/>
    <mergeCell ref="A28:K28"/>
    <mergeCell ref="A33:A35"/>
    <mergeCell ref="B33:B35"/>
    <mergeCell ref="C33:C35"/>
    <mergeCell ref="E33:H33"/>
    <mergeCell ref="A1:J1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4"/>
  <sheetViews>
    <sheetView topLeftCell="A10" zoomScale="136" zoomScaleNormal="136" zoomScaleSheetLayoutView="136" workbookViewId="0">
      <selection activeCell="D16" sqref="D16"/>
    </sheetView>
  </sheetViews>
  <sheetFormatPr defaultRowHeight="20.25"/>
  <cols>
    <col min="1" max="1" width="3.25" style="42" customWidth="1"/>
    <col min="2" max="2" width="23.25" style="42" customWidth="1"/>
    <col min="3" max="3" width="15.875" style="42" customWidth="1"/>
    <col min="4" max="4" width="20.875" style="42" customWidth="1"/>
    <col min="5" max="5" width="9.375" style="42" customWidth="1"/>
    <col min="6" max="6" width="9" style="42" customWidth="1"/>
    <col min="7" max="7" width="8.625" style="42" customWidth="1"/>
    <col min="8" max="8" width="9.25" style="42" customWidth="1"/>
    <col min="9" max="9" width="10.25" style="42" customWidth="1"/>
    <col min="10" max="10" width="12" style="42" customWidth="1"/>
    <col min="11" max="11" width="9.375" style="42" customWidth="1"/>
    <col min="12" max="16384" width="9" style="42"/>
  </cols>
  <sheetData>
    <row r="1" spans="1:1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20" t="s">
        <v>375</v>
      </c>
      <c r="L1" s="18"/>
    </row>
    <row r="2" spans="1:12">
      <c r="A2" s="154" t="s">
        <v>276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8"/>
    </row>
    <row r="3" spans="1:12">
      <c r="A3" s="154" t="s">
        <v>170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8"/>
    </row>
    <row r="4" spans="1:12">
      <c r="A4" s="154" t="s">
        <v>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79"/>
    </row>
    <row r="5" spans="1:12">
      <c r="A5" s="18" t="s">
        <v>138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79"/>
    </row>
    <row r="6" spans="1:12">
      <c r="A6" s="18" t="s">
        <v>139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>
      <c r="A7" s="79" t="s">
        <v>140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>
      <c r="A8" s="79" t="s">
        <v>141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2">
      <c r="A9" s="159" t="s">
        <v>2</v>
      </c>
      <c r="B9" s="159" t="s">
        <v>3</v>
      </c>
      <c r="C9" s="159" t="s">
        <v>4</v>
      </c>
      <c r="D9" s="21" t="s">
        <v>5</v>
      </c>
      <c r="E9" s="151" t="s">
        <v>7</v>
      </c>
      <c r="F9" s="152"/>
      <c r="G9" s="152"/>
      <c r="H9" s="153"/>
      <c r="I9" s="21" t="s">
        <v>9</v>
      </c>
      <c r="J9" s="21" t="s">
        <v>11</v>
      </c>
      <c r="K9" s="21" t="s">
        <v>13</v>
      </c>
    </row>
    <row r="10" spans="1:12">
      <c r="A10" s="159"/>
      <c r="B10" s="159"/>
      <c r="C10" s="159"/>
      <c r="D10" s="26" t="s">
        <v>6</v>
      </c>
      <c r="E10" s="21">
        <v>2561</v>
      </c>
      <c r="F10" s="21">
        <v>2562</v>
      </c>
      <c r="G10" s="21">
        <v>2563</v>
      </c>
      <c r="H10" s="21">
        <v>2564</v>
      </c>
      <c r="I10" s="26" t="s">
        <v>10</v>
      </c>
      <c r="J10" s="26" t="s">
        <v>12</v>
      </c>
      <c r="K10" s="26" t="s">
        <v>14</v>
      </c>
    </row>
    <row r="11" spans="1:12">
      <c r="A11" s="159"/>
      <c r="B11" s="159"/>
      <c r="C11" s="159"/>
      <c r="D11" s="29"/>
      <c r="E11" s="29" t="s">
        <v>8</v>
      </c>
      <c r="F11" s="29" t="s">
        <v>8</v>
      </c>
      <c r="G11" s="29" t="s">
        <v>8</v>
      </c>
      <c r="H11" s="29" t="s">
        <v>8</v>
      </c>
      <c r="I11" s="29"/>
      <c r="J11" s="29"/>
      <c r="K11" s="29"/>
    </row>
    <row r="12" spans="1:12">
      <c r="A12" s="21">
        <v>1</v>
      </c>
      <c r="B12" s="72" t="s">
        <v>142</v>
      </c>
      <c r="C12" s="30" t="s">
        <v>143</v>
      </c>
      <c r="D12" s="30" t="s">
        <v>162</v>
      </c>
      <c r="E12" s="89">
        <v>1500000</v>
      </c>
      <c r="F12" s="108">
        <f>E12</f>
        <v>1500000</v>
      </c>
      <c r="G12" s="108">
        <f>E12</f>
        <v>1500000</v>
      </c>
      <c r="H12" s="108">
        <f>E12</f>
        <v>1500000</v>
      </c>
      <c r="I12" s="119" t="s">
        <v>332</v>
      </c>
      <c r="J12" s="95" t="s">
        <v>164</v>
      </c>
      <c r="K12" s="21" t="s">
        <v>30</v>
      </c>
    </row>
    <row r="13" spans="1:12">
      <c r="A13" s="26"/>
      <c r="B13" s="73" t="s">
        <v>159</v>
      </c>
      <c r="C13" s="32" t="s">
        <v>160</v>
      </c>
      <c r="D13" s="32" t="s">
        <v>163</v>
      </c>
      <c r="E13" s="90"/>
      <c r="F13" s="93"/>
      <c r="G13" s="93"/>
      <c r="H13" s="93"/>
      <c r="I13" s="83" t="s">
        <v>166</v>
      </c>
      <c r="J13" s="96" t="s">
        <v>167</v>
      </c>
      <c r="K13" s="26" t="s">
        <v>349</v>
      </c>
    </row>
    <row r="14" spans="1:12">
      <c r="A14" s="26"/>
      <c r="B14" s="73"/>
      <c r="C14" s="32" t="s">
        <v>161</v>
      </c>
      <c r="D14" s="32" t="s">
        <v>270</v>
      </c>
      <c r="E14" s="90"/>
      <c r="F14" s="93"/>
      <c r="G14" s="93"/>
      <c r="H14" s="93"/>
      <c r="I14" s="83" t="s">
        <v>165</v>
      </c>
      <c r="J14" s="93" t="s">
        <v>168</v>
      </c>
      <c r="K14" s="26"/>
    </row>
    <row r="15" spans="1:12">
      <c r="A15" s="29"/>
      <c r="B15" s="98"/>
      <c r="C15" s="33"/>
      <c r="D15" s="33" t="s">
        <v>271</v>
      </c>
      <c r="E15" s="99"/>
      <c r="F15" s="94"/>
      <c r="G15" s="94"/>
      <c r="H15" s="94"/>
      <c r="I15" s="100"/>
      <c r="J15" s="97" t="s">
        <v>169</v>
      </c>
      <c r="K15" s="29"/>
    </row>
    <row r="16" spans="1:12">
      <c r="A16" s="26">
        <v>2</v>
      </c>
      <c r="B16" s="73" t="s">
        <v>211</v>
      </c>
      <c r="C16" s="32" t="s">
        <v>143</v>
      </c>
      <c r="D16" s="32" t="s">
        <v>162</v>
      </c>
      <c r="E16" s="90">
        <v>1201000</v>
      </c>
      <c r="F16" s="109">
        <f>E16</f>
        <v>1201000</v>
      </c>
      <c r="G16" s="109">
        <f>F16</f>
        <v>1201000</v>
      </c>
      <c r="H16" s="109">
        <f>G16</f>
        <v>1201000</v>
      </c>
      <c r="I16" s="119" t="s">
        <v>332</v>
      </c>
      <c r="J16" s="96" t="s">
        <v>164</v>
      </c>
      <c r="K16" s="26" t="s">
        <v>30</v>
      </c>
    </row>
    <row r="17" spans="1:12">
      <c r="A17" s="26"/>
      <c r="B17" s="73" t="s">
        <v>212</v>
      </c>
      <c r="C17" s="32" t="s">
        <v>160</v>
      </c>
      <c r="D17" s="32" t="s">
        <v>163</v>
      </c>
      <c r="E17" s="90"/>
      <c r="F17" s="93"/>
      <c r="G17" s="93"/>
      <c r="H17" s="93"/>
      <c r="I17" s="83" t="s">
        <v>166</v>
      </c>
      <c r="J17" s="96" t="s">
        <v>167</v>
      </c>
      <c r="K17" s="26" t="s">
        <v>349</v>
      </c>
    </row>
    <row r="18" spans="1:12">
      <c r="A18" s="26"/>
      <c r="B18" s="73"/>
      <c r="C18" s="32" t="s">
        <v>161</v>
      </c>
      <c r="D18" s="32" t="s">
        <v>270</v>
      </c>
      <c r="E18" s="90"/>
      <c r="F18" s="93"/>
      <c r="G18" s="93"/>
      <c r="H18" s="93"/>
      <c r="I18" s="83" t="s">
        <v>165</v>
      </c>
      <c r="J18" s="93" t="s">
        <v>168</v>
      </c>
      <c r="K18" s="26"/>
    </row>
    <row r="19" spans="1:12">
      <c r="A19" s="26"/>
      <c r="B19" s="75"/>
      <c r="C19" s="76"/>
      <c r="D19" s="32" t="s">
        <v>271</v>
      </c>
      <c r="E19" s="90"/>
      <c r="F19" s="93"/>
      <c r="G19" s="93"/>
      <c r="H19" s="93"/>
      <c r="I19" s="74"/>
      <c r="J19" s="96" t="s">
        <v>169</v>
      </c>
      <c r="K19" s="26"/>
    </row>
    <row r="20" spans="1:12">
      <c r="A20" s="32"/>
      <c r="B20" s="75"/>
      <c r="C20" s="76"/>
      <c r="D20" s="32"/>
      <c r="E20" s="90"/>
      <c r="F20" s="93"/>
      <c r="G20" s="93"/>
      <c r="H20" s="93"/>
      <c r="I20" s="32"/>
      <c r="J20" s="74"/>
      <c r="K20" s="32"/>
    </row>
    <row r="21" spans="1:12">
      <c r="A21" s="32"/>
      <c r="B21" s="75"/>
      <c r="C21" s="76"/>
      <c r="D21" s="32"/>
      <c r="E21" s="90"/>
      <c r="F21" s="93"/>
      <c r="G21" s="93"/>
      <c r="H21" s="93"/>
      <c r="I21" s="32"/>
      <c r="J21" s="74"/>
      <c r="K21" s="32"/>
    </row>
    <row r="22" spans="1:12">
      <c r="A22" s="32"/>
      <c r="B22" s="75"/>
      <c r="C22" s="32"/>
      <c r="D22" s="32"/>
      <c r="E22" s="90"/>
      <c r="F22" s="93"/>
      <c r="G22" s="93"/>
      <c r="H22" s="93"/>
      <c r="I22" s="33"/>
      <c r="J22" s="33"/>
      <c r="K22" s="33"/>
      <c r="L22" s="42">
        <v>77</v>
      </c>
    </row>
    <row r="23" spans="1:12" ht="21" thickBot="1">
      <c r="A23" s="156" t="s">
        <v>377</v>
      </c>
      <c r="B23" s="157"/>
      <c r="C23" s="157"/>
      <c r="D23" s="158"/>
      <c r="E23" s="135">
        <f>SUM(E12:E22)</f>
        <v>2701000</v>
      </c>
      <c r="F23" s="136">
        <f>SUM(F12:F22)</f>
        <v>2701000</v>
      </c>
      <c r="G23" s="136">
        <f>SUM(G12:G22)</f>
        <v>2701000</v>
      </c>
      <c r="H23" s="136">
        <f>SUM(H12:H22)</f>
        <v>2701000</v>
      </c>
      <c r="I23" s="33"/>
      <c r="J23" s="33"/>
      <c r="K23" s="33"/>
      <c r="L23" s="42" t="s">
        <v>210</v>
      </c>
    </row>
    <row r="24" spans="1:12" ht="21" thickTop="1"/>
  </sheetData>
  <mergeCells count="9">
    <mergeCell ref="A1:J1"/>
    <mergeCell ref="A23:D23"/>
    <mergeCell ref="A2:K2"/>
    <mergeCell ref="A3:K3"/>
    <mergeCell ref="A4:K4"/>
    <mergeCell ref="A9:A11"/>
    <mergeCell ref="B9:B11"/>
    <mergeCell ref="C9:C11"/>
    <mergeCell ref="E9:H9"/>
  </mergeCells>
  <pageMargins left="0.31496062992125984" right="0.31496062992125984" top="0.74803149606299213" bottom="0.59055118110236227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8</vt:i4>
      </vt:variant>
    </vt:vector>
  </HeadingPairs>
  <TitlesOfParts>
    <vt:vector size="20" baseType="lpstr">
      <vt:lpstr>ทำเอง</vt:lpstr>
      <vt:lpstr>เพิ่มแผน</vt:lpstr>
      <vt:lpstr>แบบ ผ. 03 1</vt:lpstr>
      <vt:lpstr>อบจ.</vt:lpstr>
      <vt:lpstr>1.1</vt:lpstr>
      <vt:lpstr>1.2</vt:lpstr>
      <vt:lpstr>1.3</vt:lpstr>
      <vt:lpstr>3.3</vt:lpstr>
      <vt:lpstr>3.4</vt:lpstr>
      <vt:lpstr>4.1</vt:lpstr>
      <vt:lpstr>4.2</vt:lpstr>
      <vt:lpstr>Sheet1</vt:lpstr>
      <vt:lpstr>'1.1'!Print_Titles</vt:lpstr>
      <vt:lpstr>'1.2'!Print_Titles</vt:lpstr>
      <vt:lpstr>'1.3'!Print_Titles</vt:lpstr>
      <vt:lpstr>'4.1'!Print_Titles</vt:lpstr>
      <vt:lpstr>'4.2'!Print_Titles</vt:lpstr>
      <vt:lpstr>'แบบ ผ. 03 1'!Print_Titles</vt:lpstr>
      <vt:lpstr>เพิ่มแผน!Print_Titles</vt:lpstr>
      <vt:lpstr>อบจ.!Print_Titles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2018-02-08T02:14:49Z</cp:lastPrinted>
  <dcterms:created xsi:type="dcterms:W3CDTF">2016-10-20T06:19:26Z</dcterms:created>
  <dcterms:modified xsi:type="dcterms:W3CDTF">2018-02-08T02:35:11Z</dcterms:modified>
</cp:coreProperties>
</file>